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320" windowHeight="7905" activeTab="2"/>
  </bookViews>
  <sheets>
    <sheet name="All 1_Capitalizzazioni" sheetId="1" r:id="rId1"/>
    <sheet name="All 1_a_ Capitalizz_c_capitale" sheetId="2" r:id="rId2"/>
    <sheet name="All_1_b_Capitalizz_c_esercizio" sheetId="3" r:id="rId3"/>
  </sheets>
  <externalReferences>
    <externalReference r:id="rId4"/>
    <externalReference r:id="rId5"/>
    <externalReference r:id="rId6"/>
  </externalReferences>
  <definedNames>
    <definedName name="______Irc05" localSheetId="1">#REF!</definedName>
    <definedName name="______Irc05" localSheetId="2">#REF!</definedName>
    <definedName name="______Irc05">#REF!</definedName>
    <definedName name="_____Irc05" localSheetId="1">#REF!</definedName>
    <definedName name="_____Irc05" localSheetId="2">#REF!</definedName>
    <definedName name="_____Irc05">#REF!</definedName>
    <definedName name="____Irc05" localSheetId="1">#REF!</definedName>
    <definedName name="____Irc05" localSheetId="2">#REF!</definedName>
    <definedName name="____Irc05">#REF!</definedName>
    <definedName name="___Irc05" localSheetId="1">#REF!</definedName>
    <definedName name="___Irc05" localSheetId="2">#REF!</definedName>
    <definedName name="___Irc05">#REF!</definedName>
    <definedName name="__Irc05" localSheetId="1">#REF!</definedName>
    <definedName name="__Irc05" localSheetId="2">#REF!</definedName>
    <definedName name="__Irc05">#REF!</definedName>
    <definedName name="_xlnm._FilterDatabase" localSheetId="1">Analisi [1]CE!$A$5:$IV$392</definedName>
    <definedName name="_xlnm._FilterDatabase" localSheetId="2">Analisi [1]CE!$A$5:$IV$392</definedName>
    <definedName name="_xlnm._FilterDatabase">Analisi [1]CE!$A$5:$IV$392</definedName>
    <definedName name="_Irc05" localSheetId="1">#REF!</definedName>
    <definedName name="_Irc05" localSheetId="0">#REF!</definedName>
    <definedName name="_Irc05" localSheetId="2">#REF!</definedName>
    <definedName name="_Irc05">#REF!</definedName>
    <definedName name="a" localSheetId="1" hidden="1">{#N/A,#N/A,FALSE,"Indice"}</definedName>
    <definedName name="a" localSheetId="0" hidden="1">{#N/A,#N/A,FALSE,"Indice"}</definedName>
    <definedName name="a" localSheetId="2" hidden="1">{#N/A,#N/A,FALSE,"Indice"}</definedName>
    <definedName name="a" hidden="1">{#N/A,#N/A,FALSE,"Indice"}</definedName>
    <definedName name="aa" localSheetId="1" hidden="1">{#N/A,#N/A,FALSE,"B1";#N/A,#N/A,FALSE,"B2";#N/A,#N/A,FALSE,"B3";#N/A,#N/A,FALSE,"A4";#N/A,#N/A,FALSE,"A3";#N/A,#N/A,FALSE,"A2";#N/A,#N/A,FALSE,"A1";#N/A,#N/A,FALSE,"Indice"}</definedName>
    <definedName name="aa" localSheetId="0" hidden="1">{#N/A,#N/A,FALSE,"B1";#N/A,#N/A,FALSE,"B2";#N/A,#N/A,FALSE,"B3";#N/A,#N/A,FALSE,"A4";#N/A,#N/A,FALSE,"A3";#N/A,#N/A,FALSE,"A2";#N/A,#N/A,FALSE,"A1";#N/A,#N/A,FALSE,"Indice"}</definedName>
    <definedName name="aa" localSheetId="2" hidden="1">{#N/A,#N/A,FALSE,"B1";#N/A,#N/A,FALSE,"B2";#N/A,#N/A,FALSE,"B3";#N/A,#N/A,FALSE,"A4";#N/A,#N/A,FALSE,"A3";#N/A,#N/A,FALSE,"A2";#N/A,#N/A,FALSE,"A1";#N/A,#N/A,FALSE,"Indice"}</definedName>
    <definedName name="aa" hidden="1">{#N/A,#N/A,FALSE,"B1";#N/A,#N/A,FALSE,"B2";#N/A,#N/A,FALSE,"B3";#N/A,#N/A,FALSE,"A4";#N/A,#N/A,FALSE,"A3";#N/A,#N/A,FALSE,"A2";#N/A,#N/A,FALSE,"A1";#N/A,#N/A,FALSE,"Indice"}</definedName>
    <definedName name="aaa" localSheetId="1" hidden="1">{#N/A,#N/A,FALSE,"B3";#N/A,#N/A,FALSE,"B2";#N/A,#N/A,FALSE,"B1"}</definedName>
    <definedName name="aaa" localSheetId="0" hidden="1">{#N/A,#N/A,FALSE,"B3";#N/A,#N/A,FALSE,"B2";#N/A,#N/A,FALSE,"B1"}</definedName>
    <definedName name="aaa" localSheetId="2" hidden="1">{#N/A,#N/A,FALSE,"B3";#N/A,#N/A,FALSE,"B2";#N/A,#N/A,FALSE,"B1"}</definedName>
    <definedName name="aaa" hidden="1">{#N/A,#N/A,FALSE,"B3";#N/A,#N/A,FALSE,"B2";#N/A,#N/A,FALSE,"B1"}</definedName>
    <definedName name="Aalsl" localSheetId="1">#REF!</definedName>
    <definedName name="Aalsl" localSheetId="0">#REF!</definedName>
    <definedName name="Aalsl" localSheetId="2">#REF!</definedName>
    <definedName name="Aalsl">#REF!</definedName>
    <definedName name="Aalslslsas" localSheetId="1">#REF!</definedName>
    <definedName name="Aalslslsas" localSheetId="0">#REF!</definedName>
    <definedName name="Aalslslsas" localSheetId="2">#REF!</definedName>
    <definedName name="Aalslslsas">#REF!</definedName>
    <definedName name="ahfhfdshjfhjsj" localSheetId="1">#REF!</definedName>
    <definedName name="ahfhfdshjfhjsj" localSheetId="2">#REF!</definedName>
    <definedName name="ahfhfdshjfhjsj">#REF!</definedName>
    <definedName name="All" localSheetId="1">#REF!</definedName>
    <definedName name="All" localSheetId="0">#REF!</definedName>
    <definedName name="All" localSheetId="2">#REF!</definedName>
    <definedName name="All">#REF!</definedName>
    <definedName name="Allegato" localSheetId="1">[2]Foglio1!#REF!</definedName>
    <definedName name="Allegato" localSheetId="0">[2]Foglio1!#REF!</definedName>
    <definedName name="Allegato" localSheetId="2">[2]Foglio1!#REF!</definedName>
    <definedName name="Allegato">[2]Foglio1!#REF!</definedName>
    <definedName name="ALLEGATO_DESCR" localSheetId="1">#REF!</definedName>
    <definedName name="ALLEGATO_DESCR" localSheetId="0">#REF!</definedName>
    <definedName name="ALLEGATO_DESCR" localSheetId="2">#REF!</definedName>
    <definedName name="ALLEGATO_DESCR">#REF!</definedName>
    <definedName name="ALLEGATO_NUM" localSheetId="1">#REF!</definedName>
    <definedName name="ALLEGATO_NUM" localSheetId="0">#REF!</definedName>
    <definedName name="ALLEGATO_NUM" localSheetId="2">#REF!</definedName>
    <definedName name="ALLEGATO_NUM">#REF!</definedName>
    <definedName name="Allegato_tipo" localSheetId="1">#REF!</definedName>
    <definedName name="Allegato_tipo" localSheetId="0">#REF!</definedName>
    <definedName name="Allegato_tipo" localSheetId="2">#REF!</definedName>
    <definedName name="Allegato_tipo">#REF!</definedName>
    <definedName name="Altre_Informaz" localSheetId="1">#REF!</definedName>
    <definedName name="Altre_Informaz" localSheetId="2">#REF!</definedName>
    <definedName name="Altre_Informaz">#REF!</definedName>
    <definedName name="Andamenti" localSheetId="1">#REF!</definedName>
    <definedName name="Andamenti" localSheetId="2">#REF!</definedName>
    <definedName name="Andamenti">#REF!</definedName>
    <definedName name="_xlnm.Print_Area" localSheetId="1">'All 1_a_ Capitalizz_c_capitale'!$A$1:$L$42</definedName>
    <definedName name="_xlnm.Print_Area" localSheetId="0">'All 1_Capitalizzazioni'!$A$1:$E$20</definedName>
    <definedName name="_xlnm.Print_Area" localSheetId="2">All_1_b_Capitalizz_c_esercizio!$A$1:$G$16</definedName>
    <definedName name="_xlnm.Print_Area">Analisi [1]CE!$A$1:$O$392</definedName>
    <definedName name="b" localSheetId="1" hidden="1">{#N/A,#N/A,FALSE,"B3";#N/A,#N/A,FALSE,"B2";#N/A,#N/A,FALSE,"B1"}</definedName>
    <definedName name="b" localSheetId="0" hidden="1">{#N/A,#N/A,FALSE,"B3";#N/A,#N/A,FALSE,"B2";#N/A,#N/A,FALSE,"B1"}</definedName>
    <definedName name="b" localSheetId="2" hidden="1">{#N/A,#N/A,FALSE,"B3";#N/A,#N/A,FALSE,"B2";#N/A,#N/A,FALSE,"B1"}</definedName>
    <definedName name="b" hidden="1">{#N/A,#N/A,FALSE,"B3";#N/A,#N/A,FALSE,"B2";#N/A,#N/A,FALSE,"B1"}</definedName>
    <definedName name="bb" localSheetId="1" hidden="1">{#N/A,#N/A,FALSE,"Indice"}</definedName>
    <definedName name="bb" localSheetId="0" hidden="1">{#N/A,#N/A,FALSE,"Indice"}</definedName>
    <definedName name="bb" localSheetId="2" hidden="1">{#N/A,#N/A,FALSE,"Indice"}</definedName>
    <definedName name="bb" hidden="1">{#N/A,#N/A,FALSE,"Indice"}</definedName>
    <definedName name="cc" localSheetId="1" hidden="1">{#N/A,#N/A,FALSE,"Indice"}</definedName>
    <definedName name="cc" localSheetId="0" hidden="1">{#N/A,#N/A,FALSE,"Indice"}</definedName>
    <definedName name="cc" localSheetId="2" hidden="1">{#N/A,#N/A,FALSE,"Indice"}</definedName>
    <definedName name="cc" hidden="1">{#N/A,#N/A,FALSE,"Indice"}</definedName>
    <definedName name="CE_CEE" localSheetId="1">#REF!</definedName>
    <definedName name="CE_CEE" localSheetId="2">#REF!</definedName>
    <definedName name="CE_CEE">#REF!</definedName>
    <definedName name="da" localSheetId="1" hidden="1">{#N/A,#N/A,FALSE,"A4";#N/A,#N/A,FALSE,"A3";#N/A,#N/A,FALSE,"A2";#N/A,#N/A,FALSE,"A1"}</definedName>
    <definedName name="da" localSheetId="0" hidden="1">{#N/A,#N/A,FALSE,"A4";#N/A,#N/A,FALSE,"A3";#N/A,#N/A,FALSE,"A2";#N/A,#N/A,FALSE,"A1"}</definedName>
    <definedName name="da" localSheetId="2" hidden="1">{#N/A,#N/A,FALSE,"A4";#N/A,#N/A,FALSE,"A3";#N/A,#N/A,FALSE,"A2";#N/A,#N/A,FALSE,"A1"}</definedName>
    <definedName name="da" hidden="1">{#N/A,#N/A,FALSE,"A4";#N/A,#N/A,FALSE,"A3";#N/A,#N/A,FALSE,"A2";#N/A,#N/A,FALSE,"A1"}</definedName>
    <definedName name="Data_det" localSheetId="1">#REF!</definedName>
    <definedName name="Data_det" localSheetId="0">#REF!</definedName>
    <definedName name="Data_det" localSheetId="2">#REF!</definedName>
    <definedName name="Data_det">#REF!</definedName>
    <definedName name="DataDet" localSheetId="1">[2]Foglio1!#REF!</definedName>
    <definedName name="DataDet" localSheetId="0">[2]Foglio1!#REF!</definedName>
    <definedName name="DataDet" localSheetId="2">[2]Foglio1!#REF!</definedName>
    <definedName name="DataDet">[2]Foglio1!#REF!</definedName>
    <definedName name="db" localSheetId="1" hidden="1">{#N/A,#N/A,FALSE,"B1";#N/A,#N/A,FALSE,"B2";#N/A,#N/A,FALSE,"B3";#N/A,#N/A,FALSE,"A4";#N/A,#N/A,FALSE,"A3";#N/A,#N/A,FALSE,"A2";#N/A,#N/A,FALSE,"A1";#N/A,#N/A,FALSE,"Indice"}</definedName>
    <definedName name="db" localSheetId="0" hidden="1">{#N/A,#N/A,FALSE,"B1";#N/A,#N/A,FALSE,"B2";#N/A,#N/A,FALSE,"B3";#N/A,#N/A,FALSE,"A4";#N/A,#N/A,FALSE,"A3";#N/A,#N/A,FALSE,"A2";#N/A,#N/A,FALSE,"A1";#N/A,#N/A,FALSE,"Indice"}</definedName>
    <definedName name="db" localSheetId="2" hidden="1">{#N/A,#N/A,FALSE,"B1";#N/A,#N/A,FALSE,"B2";#N/A,#N/A,FALSE,"B3";#N/A,#N/A,FALSE,"A4";#N/A,#N/A,FALSE,"A3";#N/A,#N/A,FALSE,"A2";#N/A,#N/A,FALSE,"A1";#N/A,#N/A,FALSE,"Indice"}</definedName>
    <definedName name="db" hidden="1">{#N/A,#N/A,FALSE,"B1";#N/A,#N/A,FALSE,"B2";#N/A,#N/A,FALSE,"B3";#N/A,#N/A,FALSE,"A4";#N/A,#N/A,FALSE,"A3";#N/A,#N/A,FALSE,"A2";#N/A,#N/A,FALSE,"A1";#N/A,#N/A,FALSE,"Indice"}</definedName>
    <definedName name="dc" localSheetId="1" hidden="1">{#N/A,#N/A,FALSE,"A4";#N/A,#N/A,FALSE,"A3";#N/A,#N/A,FALSE,"A2";#N/A,#N/A,FALSE,"A1"}</definedName>
    <definedName name="dc" localSheetId="0" hidden="1">{#N/A,#N/A,FALSE,"A4";#N/A,#N/A,FALSE,"A3";#N/A,#N/A,FALSE,"A2";#N/A,#N/A,FALSE,"A1"}</definedName>
    <definedName name="dc" localSheetId="2" hidden="1">{#N/A,#N/A,FALSE,"A4";#N/A,#N/A,FALSE,"A3";#N/A,#N/A,FALSE,"A2";#N/A,#N/A,FALSE,"A1"}</definedName>
    <definedName name="dc" hidden="1">{#N/A,#N/A,FALSE,"A4";#N/A,#N/A,FALSE,"A3";#N/A,#N/A,FALSE,"A2";#N/A,#N/A,FALSE,"A1"}</definedName>
    <definedName name="Diagnosi" localSheetId="1">#REF!</definedName>
    <definedName name="Diagnosi" localSheetId="0">#REF!</definedName>
    <definedName name="Diagnosi" localSheetId="2">#REF!</definedName>
    <definedName name="Diagnosi">#REF!</definedName>
    <definedName name="DOMANDE_2007" localSheetId="1">#REF!</definedName>
    <definedName name="DOMANDE_2007" localSheetId="2">#REF!</definedName>
    <definedName name="DOMANDE_2007">#REF!</definedName>
    <definedName name="eee" localSheetId="1">#REF!</definedName>
    <definedName name="eee" localSheetId="2">#REF!</definedName>
    <definedName name="eee">#REF!</definedName>
    <definedName name="erf" localSheetId="1">#REF!</definedName>
    <definedName name="erf" localSheetId="2">#REF!</definedName>
    <definedName name="erf">#REF!</definedName>
    <definedName name="erwer" localSheetId="1">[3]Foglio1!#REF!</definedName>
    <definedName name="erwer" localSheetId="2">[3]Foglio1!#REF!</definedName>
    <definedName name="erwer">[3]Foglio1!#REF!</definedName>
    <definedName name="Firma" localSheetId="1">[2]Foglio1!#REF!</definedName>
    <definedName name="Firma" localSheetId="0">[2]Foglio1!#REF!</definedName>
    <definedName name="Firma" localSheetId="2">[2]Foglio1!#REF!</definedName>
    <definedName name="Firma">[2]Foglio1!#REF!</definedName>
    <definedName name="fkjfdhjfhjfhjfhjfdshjfhj" localSheetId="1">#REF!</definedName>
    <definedName name="fkjfdhjfhjfhjfhjfdshjfhj" localSheetId="2">#REF!</definedName>
    <definedName name="fkjfdhjfhjfhjfhjfdshjfhj">#REF!</definedName>
    <definedName name="gino" localSheetId="1">#REF!</definedName>
    <definedName name="gino" localSheetId="2">#REF!</definedName>
    <definedName name="gino">#REF!</definedName>
    <definedName name="IDDet" localSheetId="1">[2]Foglio1!#REF!</definedName>
    <definedName name="IDDet" localSheetId="0">[2]Foglio1!#REF!</definedName>
    <definedName name="IDDet" localSheetId="2">[2]Foglio1!#REF!</definedName>
    <definedName name="IDDet">[2]Foglio1!#REF!</definedName>
    <definedName name="input_DG" localSheetId="1">#REF!</definedName>
    <definedName name="input_DG" localSheetId="2">#REF!</definedName>
    <definedName name="input_DG">#REF!</definedName>
    <definedName name="jkjlkjljlj" localSheetId="1">#REF!</definedName>
    <definedName name="jkjlkjljlj" localSheetId="2">#REF!</definedName>
    <definedName name="jkjlkjljlj">#REF!</definedName>
    <definedName name="kkhjkjkjkl" hidden="1">{#N/A,#N/A,FALSE,"B3";#N/A,#N/A,FALSE,"B2";#N/A,#N/A,FALSE,"B1"}</definedName>
    <definedName name="nome_percorso" localSheetId="1">#REF!</definedName>
    <definedName name="nome_percorso" localSheetId="2">#REF!</definedName>
    <definedName name="nome_percorso">#REF!</definedName>
    <definedName name="ok" localSheetId="1" hidden="1">{#N/A,#N/A,FALSE,"B3";#N/A,#N/A,FALSE,"B2";#N/A,#N/A,FALSE,"B1"}</definedName>
    <definedName name="ok" localSheetId="0" hidden="1">{#N/A,#N/A,FALSE,"B3";#N/A,#N/A,FALSE,"B2";#N/A,#N/A,FALSE,"B1"}</definedName>
    <definedName name="ok" localSheetId="2" hidden="1">{#N/A,#N/A,FALSE,"B3";#N/A,#N/A,FALSE,"B2";#N/A,#N/A,FALSE,"B1"}</definedName>
    <definedName name="ok" hidden="1">{#N/A,#N/A,FALSE,"B3";#N/A,#N/A,FALSE,"B2";#N/A,#N/A,FALSE,"B1"}</definedName>
    <definedName name="pippo" localSheetId="1">#REF!</definedName>
    <definedName name="pippo" localSheetId="2">#REF!</definedName>
    <definedName name="pippo">#REF!</definedName>
    <definedName name="pluto" hidden="1">{#N/A,#N/A,FALSE,"Indice"}</definedName>
    <definedName name="PPAGINA_RIFERIMENTO" localSheetId="1">#REF!</definedName>
    <definedName name="PPAGINA_RIFERIMENTO" localSheetId="0">#REF!</definedName>
    <definedName name="PPAGINA_RIFERIMENTO" localSheetId="2">#REF!</definedName>
    <definedName name="PPAGINA_RIFERIMENTO">#REF!</definedName>
    <definedName name="PPAGINA_TIPO" localSheetId="1">#REF!</definedName>
    <definedName name="PPAGINA_TIPO" localSheetId="0">#REF!</definedName>
    <definedName name="PPAGINA_TIPO" localSheetId="2">#REF!</definedName>
    <definedName name="PPAGINA_TIPO">#REF!</definedName>
    <definedName name="Query_CE" localSheetId="1">#REF!</definedName>
    <definedName name="Query_CE" localSheetId="2">#REF!</definedName>
    <definedName name="Query_CE">#REF!</definedName>
    <definedName name="Rating" localSheetId="1">#REF!</definedName>
    <definedName name="Rating" localSheetId="2">#REF!</definedName>
    <definedName name="Rating">#REF!</definedName>
    <definedName name="Rend_Fin" localSheetId="1">#REF!</definedName>
    <definedName name="Rend_Fin" localSheetId="2">#REF!</definedName>
    <definedName name="Rend_Fin">#REF!</definedName>
    <definedName name="Reparti" localSheetId="1">#REF!</definedName>
    <definedName name="Reparti" localSheetId="2">#REF!</definedName>
    <definedName name="Reparti">#REF!</definedName>
    <definedName name="S" localSheetId="1">#REF!</definedName>
    <definedName name="S" localSheetId="2">#REF!</definedName>
    <definedName name="S">#REF!</definedName>
    <definedName name="SP_Att_CEE" localSheetId="1">#REF!</definedName>
    <definedName name="SP_Att_CEE" localSheetId="2">#REF!</definedName>
    <definedName name="SP_Att_CEE">#REF!</definedName>
    <definedName name="SP_Pass_CEE" localSheetId="1">#REF!</definedName>
    <definedName name="SP_Pass_CEE" localSheetId="2">#REF!</definedName>
    <definedName name="SP_Pass_CEE">#REF!</definedName>
    <definedName name="ssssss" localSheetId="1">#REF!</definedName>
    <definedName name="ssssss" localSheetId="2">#REF!</definedName>
    <definedName name="ssssss">#REF!</definedName>
    <definedName name="Strutture" localSheetId="1">#REF!</definedName>
    <definedName name="Strutture" localSheetId="2">#REF!</definedName>
    <definedName name="Strutture">#REF!</definedName>
    <definedName name="_xlnm.Print_Titles">Analisi [1]CE!$A$3:$IV$5</definedName>
    <definedName name="trtyr" localSheetId="1">#REF!</definedName>
    <definedName name="trtyr" localSheetId="2">#REF!</definedName>
    <definedName name="trtyr">#REF!</definedName>
    <definedName name="valore_acuti" localSheetId="1">#REF!</definedName>
    <definedName name="valore_acuti" localSheetId="2">#REF!</definedName>
    <definedName name="valore_acuti">#REF!</definedName>
    <definedName name="valore_Acutimag_2008" localSheetId="1">#REF!</definedName>
    <definedName name="valore_Acutimag_2008" localSheetId="2">#REF!</definedName>
    <definedName name="valore_Acutimag_2008">#REF!</definedName>
    <definedName name="wrn.Elaborati._.di._.sintesi." localSheetId="1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localSheetId="2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Indice." localSheetId="1" hidden="1">{#N/A,#N/A,FALSE,"Indice"}</definedName>
    <definedName name="wrn.Indice." localSheetId="0" hidden="1">{#N/A,#N/A,FALSE,"Indice"}</definedName>
    <definedName name="wrn.Indice." localSheetId="2" hidden="1">{#N/A,#N/A,FALSE,"Indice"}</definedName>
    <definedName name="wrn.Indice." hidden="1">{#N/A,#N/A,FALSE,"Indice"}</definedName>
    <definedName name="wrn.Prospetti._.di._.bilancio." localSheetId="1" hidden="1">{#N/A,#N/A,FALSE,"B3";#N/A,#N/A,FALSE,"B2";#N/A,#N/A,FALSE,"B1"}</definedName>
    <definedName name="wrn.Prospetti._.di._.bilancio." localSheetId="0" hidden="1">{#N/A,#N/A,FALSE,"B3";#N/A,#N/A,FALSE,"B2";#N/A,#N/A,FALSE,"B1"}</definedName>
    <definedName name="wrn.Prospetti._.di._.bilancio." localSheetId="2" hidden="1">{#N/A,#N/A,FALSE,"B3";#N/A,#N/A,FALSE,"B2";#N/A,#N/A,FALSE,"B1"}</definedName>
    <definedName name="wrn.Prospetti._.di._.bilancio." hidden="1">{#N/A,#N/A,FALSE,"B3";#N/A,#N/A,FALSE,"B2";#N/A,#N/A,FALSE,"B1"}</definedName>
    <definedName name="wrn.Tutti." localSheetId="1" hidden="1">{#N/A,#N/A,FALSE,"B1";#N/A,#N/A,FALSE,"B2";#N/A,#N/A,FALSE,"B3";#N/A,#N/A,FALSE,"A4";#N/A,#N/A,FALSE,"A3";#N/A,#N/A,FALSE,"A2";#N/A,#N/A,FALSE,"A1";#N/A,#N/A,FALSE,"Indice"}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localSheetId="2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w" localSheetId="1">#REF!</definedName>
    <definedName name="ww" localSheetId="2">#REF!</definedName>
    <definedName name="ww">#REF!</definedName>
  </definedNames>
  <calcPr calcId="124519"/>
</workbook>
</file>

<file path=xl/calcChain.xml><?xml version="1.0" encoding="utf-8"?>
<calcChain xmlns="http://schemas.openxmlformats.org/spreadsheetml/2006/main">
  <c r="E7" i="1"/>
  <c r="E11"/>
  <c r="E14"/>
  <c r="E16" i="3"/>
  <c r="E15" i="1" l="1"/>
  <c r="E20" s="1"/>
  <c r="E24" s="1"/>
</calcChain>
</file>

<file path=xl/sharedStrings.xml><?xml version="1.0" encoding="utf-8"?>
<sst xmlns="http://schemas.openxmlformats.org/spreadsheetml/2006/main" count="262" uniqueCount="146">
  <si>
    <t>VALORE DELLE CAPITALIZZAZIONI</t>
  </si>
  <si>
    <t>valori in €/000</t>
  </si>
  <si>
    <t>ID</t>
  </si>
  <si>
    <t>VOCE CE</t>
  </si>
  <si>
    <t xml:space="preserve">A </t>
  </si>
  <si>
    <t>AAA000</t>
  </si>
  <si>
    <t>B</t>
  </si>
  <si>
    <t>AAA270</t>
  </si>
  <si>
    <t>C=(A+B)</t>
  </si>
  <si>
    <t>D</t>
  </si>
  <si>
    <t>BA2570</t>
  </si>
  <si>
    <t>Ammortamento immobilizzazioni immateriali</t>
  </si>
  <si>
    <t>E</t>
  </si>
  <si>
    <t>BA2590</t>
  </si>
  <si>
    <t>Ammortamento dei fabbricati</t>
  </si>
  <si>
    <t>F</t>
  </si>
  <si>
    <t>BA2620</t>
  </si>
  <si>
    <t>Ammortamento delle altre immobilizzazioni materiali</t>
  </si>
  <si>
    <t>G=(D+E+F)</t>
  </si>
  <si>
    <t>H</t>
  </si>
  <si>
    <t>I</t>
  </si>
  <si>
    <t>L=(H+I)</t>
  </si>
  <si>
    <t>M= C + G - L</t>
  </si>
  <si>
    <t>N</t>
  </si>
  <si>
    <t>O</t>
  </si>
  <si>
    <t>P</t>
  </si>
  <si>
    <t>Q</t>
  </si>
  <si>
    <t>Check di verifica completezza dettaglio</t>
  </si>
  <si>
    <t>DETTAGLIO DELLE CAPITALIZZAZIONI - CONTRIBUTI C/CAPITALE</t>
  </si>
  <si>
    <t>PROGRESSIVO</t>
  </si>
  <si>
    <t>ENTE FINANZIATORE *</t>
  </si>
  <si>
    <t>ATTO DI ASSEGNAZIONE CONTRIBUTO</t>
  </si>
  <si>
    <t>ANNO DI ASSEGNAZIONE CONTRIBUTO</t>
  </si>
  <si>
    <t>TITOLO PROGETTO</t>
  </si>
  <si>
    <t>DESCRIZIONE PROGETTO</t>
  </si>
  <si>
    <t>TIPOLOGIA DI INTERVENTO **</t>
  </si>
  <si>
    <t>IMPORTO COMPLESSIVO FINAZIAMENTO ASSEGNATO</t>
  </si>
  <si>
    <t>DELIBERA AZIENDALE DI RIFERIMENTO</t>
  </si>
  <si>
    <t>NOTE</t>
  </si>
  <si>
    <t>TOTALE</t>
  </si>
  <si>
    <t>* Nota 1</t>
  </si>
  <si>
    <t>Ente finanziatore:</t>
  </si>
  <si>
    <t>1 - Stato</t>
  </si>
  <si>
    <t>2 - Regione</t>
  </si>
  <si>
    <t>3 - Donazione o lasciti</t>
  </si>
  <si>
    <t>4 - Altro (specificare)</t>
  </si>
  <si>
    <t>** Nota 2</t>
  </si>
  <si>
    <t>Tipologia di intervento:</t>
  </si>
  <si>
    <t>1 - Nuova Costruzione</t>
  </si>
  <si>
    <t>2 - Ristrutturazione</t>
  </si>
  <si>
    <t>3 - Restauro</t>
  </si>
  <si>
    <t>4 - Manutenzione</t>
  </si>
  <si>
    <t>5 - Completamento</t>
  </si>
  <si>
    <t>6 - Acquisto di immobilizzazioni immateriali (specificare)</t>
  </si>
  <si>
    <t>7 - Acquisto di terreni</t>
  </si>
  <si>
    <t>8 - Acquisto di fabbricati</t>
  </si>
  <si>
    <t>9 - Acquisto di impianti e macchinari</t>
  </si>
  <si>
    <t>10 - Acquisto di atrezzature sanitarie - scientifiche</t>
  </si>
  <si>
    <t>11 - Acquisto di mobili e arredi</t>
  </si>
  <si>
    <t>12 - Acquisto di automezzi e altri mezzi di trasporto</t>
  </si>
  <si>
    <t>13 - Altro (specificare)</t>
  </si>
  <si>
    <t>DETTAGLIO DELLE CAPITALIZZAZIONI - CONTRIBUTI C/ESERCIZIO</t>
  </si>
  <si>
    <t>TIPOLOGIA CONTRIBUTO C/ESERCIZIO *</t>
  </si>
  <si>
    <t>DESCRIZIONE 
ACQUISIZIONE / INTERVENTO</t>
  </si>
  <si>
    <t>Tipologia di contributo c/esercizio:</t>
  </si>
  <si>
    <t>1 - Contributi FSR per destinanzione ad investimenti</t>
  </si>
  <si>
    <t>2 - Altri contributi per destinanzione ad investimenti</t>
  </si>
  <si>
    <t>Azienda</t>
  </si>
  <si>
    <t>Immobilizzazioni immateriali anno 2014</t>
  </si>
  <si>
    <t>Immobilizzazioni materiali anno 2014</t>
  </si>
  <si>
    <t>Totale immobilizzazioni anno 2014</t>
  </si>
  <si>
    <t>R=M-N-O-P-Q</t>
  </si>
  <si>
    <t>Immobilizzazioni immateriali anno 2015</t>
  </si>
  <si>
    <t>Immobilizzazioni materiali anno 2015</t>
  </si>
  <si>
    <t>Totale immobilizzazioni anno 2015</t>
  </si>
  <si>
    <t>Totale ammortamenti anno 2015</t>
  </si>
  <si>
    <t>SALDO al 31.12.2015</t>
  </si>
  <si>
    <t>Capitalizzazioni 2015*</t>
  </si>
  <si>
    <t>CONSUNTIVO 2015</t>
  </si>
  <si>
    <t>IMPORTO CAPITALIZZATO NELL'ANNO 2015</t>
  </si>
  <si>
    <t>IMPORTO RESIDUO ALLA DATA DEL 01.01.2016</t>
  </si>
  <si>
    <t>IMPORTO CAPITALIZZATO NELL'ANNO 2015 ***</t>
  </si>
  <si>
    <t xml:space="preserve">Righe N O P e Q da dettagliare </t>
  </si>
  <si>
    <t>*** l'80% del valore delle capitalizzazioni 2015 effettuate con contributi in c/esercizio costituisce la "rettifica contributi per destinazione ad investimenti" insieme al 60% del valore delle capitalizzazioni 2014 effettuate con contributi in c/esercizio, insieme al 40% del valore delle capitalizzazioni 2013 effettuate con contributi in c/esercizio e insieme al 20% del valore delle capitalizzazioni 2012 effettuate con contributi in c/esercizio</t>
  </si>
  <si>
    <t>* Le Capitalizzazioni 2015 (riga R) vanno dettagliate nei successivi prospetti: "Capitalizzazioni_c_capitale" e "Capitalizzazioni_c_esercizio", a seconda della fonte di finanziamento utilizzato</t>
  </si>
  <si>
    <t>Rivalutazioni dell'esercizio 2015 (segno positivo)</t>
  </si>
  <si>
    <t>Svalutazioni dell'esercizio 2015 (segno negativo)</t>
  </si>
  <si>
    <t>Cessioni dell'esercizio 2015 (segno negativo)</t>
  </si>
  <si>
    <t>Giroconti e riclassificazioni dell'esercizio 2015</t>
  </si>
  <si>
    <t>REGIONE</t>
  </si>
  <si>
    <t>Regione Piemonte D.G.R. 49-8994 del 16.6.2008: ristrutturaz.e messa a norma Distretto 1 Casale (52H)</t>
  </si>
  <si>
    <t>MANUTENZIONE STRAORDINARIA</t>
  </si>
  <si>
    <t>DONAZIONI</t>
  </si>
  <si>
    <t>Contributo per Dipartimento Salute Mentale Casale (6AU)</t>
  </si>
  <si>
    <t xml:space="preserve">ACQUISTO ATTREZZ.E ALTRI BENI DI MODICO VALORE </t>
  </si>
  <si>
    <t>Contributo - Eredità Quaglia (72D)</t>
  </si>
  <si>
    <t>STATO /REGIONE</t>
  </si>
  <si>
    <t>Regione Piemonte Art.20  L67/88: Lavori edili Ospedale Tortona  (72F)</t>
  </si>
  <si>
    <t>Regione Piemonte Art.20  L67/88:Ampliamento e ristrutturazione Patria Alessandria  (72Q)</t>
  </si>
  <si>
    <t>Regione Piemonte D. C.R. 131-23049 del 19.06.2007: Presidio Ospedale Tortona Potenziamente e ampliamento servizi Ospedalieri  poliambulatori   (7AB)</t>
  </si>
  <si>
    <t>Contributo per Linfonodo sentinella (7CC)</t>
  </si>
  <si>
    <t>Regione Piemonte Det.66/27.8 del 15.5.2006: progetto sorveglianza HIV  (7DD)</t>
  </si>
  <si>
    <t>DONAZIONE (Centro Elaborazione Dati)  (7EH)</t>
  </si>
  <si>
    <t>Contributi Eredità varie  (7EQ)</t>
  </si>
  <si>
    <t>COMMISSIONI PATENTI SPECIALI</t>
  </si>
  <si>
    <t>Commissioni patenti speciali (privati)  (7GZ)</t>
  </si>
  <si>
    <t>Regione Piemonte Det.736 del 11.10.2010: Programma campagna vaccinale contro la Blue Tongue  (7LM)</t>
  </si>
  <si>
    <t>Regione Piemonte Det.933 del 25.11.2010: Erogaz. Straordinaria alle Aziende Sanitarie di fondi per la sicurezza e qualità raccolta sangue uso Trasfusionale.  (7NL)</t>
  </si>
  <si>
    <t>RP det 28/db1900 del 2/02/2009 sportello unico (7TV)</t>
  </si>
  <si>
    <t>Regione Piemonte Art.20: L67/88 Finanz. Adeguamento e messa a norma impianti elettrici, riscaldamento condizionamento Osp. Casale</t>
  </si>
  <si>
    <t>Regione Piemonte Det.308 del 30.11.2006. guadagnare in salute   (9BI)</t>
  </si>
  <si>
    <t>Regione Piemonte D.G.R. 49-8994 del 16.06.2008 programmazione investimenti in edilizia ed attrez.sanitarie Novi   (9BM)</t>
  </si>
  <si>
    <t>Regione Piemonte Det.839 del 30.11.2009 "art.1 c 805 legge 296/06 …"progetto informazione alle gravide sul percorso nascite" (7LT)</t>
  </si>
  <si>
    <t>DONAZIONI X HOSPICE IL GELSO (7AI)</t>
  </si>
  <si>
    <t>Det.346/28.8 del 21.09.2007   PROGETTO OBIETTIVO MATERNO INFANTILE  (7AC)</t>
  </si>
  <si>
    <t>DONAZIONE SPERIMENT.DISTRETTI ASLA  (7IZ)</t>
  </si>
  <si>
    <t>CONTR.DONAZ.SPERIM.OTORINO TORTONA (7SR)</t>
  </si>
  <si>
    <t>CONTR.SPERIM.CARDIOLOGIA NOVI (9EU)</t>
  </si>
  <si>
    <t>DONAZIONE (9FI)</t>
  </si>
  <si>
    <t>CONTR.SPERIM.CURE PALLIATIVE OVADA  (9BT)</t>
  </si>
  <si>
    <t>Det.47/27.8 del 31.6.2006  -  Det.99/DA2000.8 del 14.11.2007  PIANO NAZIONALE PREVENZIONE VACCINI (7DP)</t>
  </si>
  <si>
    <t>Det.578/28.8 del 29.11.2006    (7GO)</t>
  </si>
  <si>
    <t>Det.165/DA2000.8 del 01.04.2008 EMERGENZA SANIT.MALATTIE EPIZOOTICHE  (7HM)</t>
  </si>
  <si>
    <t>DON.SPERIM.DIPARTIMEN.FARMACO ASLAL  (7MD)</t>
  </si>
  <si>
    <t>CONTRIBUTO  (7PR)</t>
  </si>
  <si>
    <t>CONTR.SPERIM.DIABETOLOGIA OSP.NOVI (9BR)</t>
  </si>
  <si>
    <t xml:space="preserve">DONAZIONI  (7AH) </t>
  </si>
  <si>
    <t>Contributi x  Oculistica  (6BO)</t>
  </si>
  <si>
    <t>Contributi x Cardiologia  (7BG)</t>
  </si>
  <si>
    <t>Progetti vari  ASL22   (9BV)</t>
  </si>
  <si>
    <t>CONTRIBUTO FONDAZIONE PICCININI</t>
  </si>
  <si>
    <t>LASCITO  (9FS)</t>
  </si>
  <si>
    <t>donazioni</t>
  </si>
  <si>
    <t>FSR</t>
  </si>
  <si>
    <t>SOFTWARE VARI</t>
  </si>
  <si>
    <t>ACQUISTO</t>
  </si>
  <si>
    <t>FABBRICATI</t>
  </si>
  <si>
    <t>MANUTENZIONE</t>
  </si>
  <si>
    <t>IMPIANTI</t>
  </si>
  <si>
    <t>ATTREZZ SANITAIRIE</t>
  </si>
  <si>
    <t>MOBILI</t>
  </si>
  <si>
    <t>AUTOMEZZI</t>
  </si>
  <si>
    <t>ALTRI BENI</t>
  </si>
  <si>
    <t>MANUTENZIONE FABBRICATI IN CORSO</t>
  </si>
  <si>
    <t>MINUSVALENZE</t>
  </si>
  <si>
    <t>Del 2015/273</t>
  </si>
</sst>
</file>

<file path=xl/styles.xml><?xml version="1.0" encoding="utf-8"?>
<styleSheet xmlns="http://schemas.openxmlformats.org/spreadsheetml/2006/main">
  <numFmts count="4">
    <numFmt numFmtId="42" formatCode="_-&quot;€&quot;\ * #,##0_-;\-&quot;€&quot;\ * #,##0_-;_-&quot;€&quot;\ * &quot;-&quot;_-;_-@_-"/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8">
    <font>
      <sz val="11"/>
      <color indexed="8"/>
      <name val="Calibri"/>
      <family val="2"/>
    </font>
    <font>
      <b/>
      <sz val="11"/>
      <color indexed="9"/>
      <name val="Arial"/>
      <family val="2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i/>
      <sz val="11"/>
      <name val="Calibri"/>
      <family val="2"/>
    </font>
    <font>
      <b/>
      <sz val="9"/>
      <name val="Arial"/>
      <family val="2"/>
    </font>
    <font>
      <i/>
      <sz val="10"/>
      <color indexed="8"/>
      <name val="Calibri"/>
      <family val="2"/>
    </font>
    <font>
      <b/>
      <i/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6" fillId="0" borderId="0"/>
    <xf numFmtId="0" fontId="17" fillId="0" borderId="0"/>
    <xf numFmtId="44" fontId="2" fillId="0" borderId="0" applyFont="0" applyFill="0" applyBorder="0" applyAlignment="0" applyProtection="0"/>
  </cellStyleXfs>
  <cellXfs count="83">
    <xf numFmtId="0" fontId="0" fillId="0" borderId="0" xfId="0"/>
    <xf numFmtId="0" fontId="1" fillId="2" borderId="1" xfId="2" applyFont="1" applyFill="1" applyBorder="1" applyAlignment="1">
      <alignment vertical="center" readingOrder="1"/>
    </xf>
    <xf numFmtId="0" fontId="1" fillId="2" borderId="2" xfId="2" applyFont="1" applyFill="1" applyBorder="1" applyAlignment="1">
      <alignment vertical="center" readingOrder="1"/>
    </xf>
    <xf numFmtId="0" fontId="1" fillId="2" borderId="3" xfId="2" applyFont="1" applyFill="1" applyBorder="1" applyAlignment="1">
      <alignment vertical="center" readingOrder="1"/>
    </xf>
    <xf numFmtId="0" fontId="2" fillId="3" borderId="0" xfId="0" applyFont="1" applyFill="1"/>
    <xf numFmtId="14" fontId="1" fillId="2" borderId="4" xfId="2" applyNumberFormat="1" applyFont="1" applyFill="1" applyBorder="1" applyAlignment="1">
      <alignment horizontal="left" vertical="center" readingOrder="1"/>
    </xf>
    <xf numFmtId="14" fontId="1" fillId="2" borderId="5" xfId="2" applyNumberFormat="1" applyFont="1" applyFill="1" applyBorder="1" applyAlignment="1">
      <alignment horizontal="left" vertical="center" readingOrder="1"/>
    </xf>
    <xf numFmtId="0" fontId="1" fillId="2" borderId="5" xfId="2" applyFont="1" applyFill="1" applyBorder="1" applyAlignment="1">
      <alignment vertical="center" readingOrder="1"/>
    </xf>
    <xf numFmtId="0" fontId="1" fillId="2" borderId="6" xfId="2" applyFont="1" applyFill="1" applyBorder="1" applyAlignment="1">
      <alignment vertical="center" readingOrder="1"/>
    </xf>
    <xf numFmtId="0" fontId="2" fillId="3" borderId="0" xfId="0" applyFont="1" applyFill="1" applyBorder="1"/>
    <xf numFmtId="0" fontId="3" fillId="3" borderId="7" xfId="3" applyFont="1" applyFill="1" applyBorder="1" applyAlignment="1">
      <alignment vertical="center"/>
    </xf>
    <xf numFmtId="3" fontId="4" fillId="0" borderId="7" xfId="0" applyNumberFormat="1" applyFont="1" applyFill="1" applyBorder="1" applyAlignment="1" applyProtection="1">
      <alignment vertical="center" wrapText="1"/>
    </xf>
    <xf numFmtId="3" fontId="4" fillId="0" borderId="0" xfId="0" applyNumberFormat="1" applyFont="1" applyFill="1" applyBorder="1" applyAlignment="1" applyProtection="1">
      <alignment vertical="center" wrapText="1"/>
    </xf>
    <xf numFmtId="0" fontId="0" fillId="3" borderId="0" xfId="0" applyFill="1"/>
    <xf numFmtId="3" fontId="5" fillId="4" borderId="8" xfId="0" applyNumberFormat="1" applyFont="1" applyFill="1" applyBorder="1" applyAlignment="1" applyProtection="1">
      <alignment horizontal="center" vertical="center" wrapText="1"/>
    </xf>
    <xf numFmtId="3" fontId="5" fillId="4" borderId="9" xfId="0" applyNumberFormat="1" applyFont="1" applyFill="1" applyBorder="1" applyAlignment="1" applyProtection="1">
      <alignment horizontal="center" vertical="center" wrapText="1"/>
    </xf>
    <xf numFmtId="3" fontId="5" fillId="4" borderId="9" xfId="0" applyNumberFormat="1" applyFont="1" applyFill="1" applyBorder="1" applyAlignment="1" applyProtection="1">
      <alignment vertical="center"/>
    </xf>
    <xf numFmtId="3" fontId="6" fillId="4" borderId="7" xfId="0" applyNumberFormat="1" applyFont="1" applyFill="1" applyBorder="1" applyAlignment="1" applyProtection="1">
      <alignment vertical="center"/>
    </xf>
    <xf numFmtId="41" fontId="2" fillId="0" borderId="8" xfId="1" applyNumberFormat="1" applyFont="1" applyBorder="1" applyAlignment="1"/>
    <xf numFmtId="0" fontId="0" fillId="0" borderId="10" xfId="0" applyBorder="1"/>
    <xf numFmtId="3" fontId="6" fillId="4" borderId="8" xfId="0" applyNumberFormat="1" applyFont="1" applyFill="1" applyBorder="1" applyAlignment="1" applyProtection="1">
      <alignment horizontal="center" vertical="center" wrapText="1"/>
    </xf>
    <xf numFmtId="3" fontId="6" fillId="4" borderId="9" xfId="0" applyNumberFormat="1" applyFont="1" applyFill="1" applyBorder="1" applyAlignment="1" applyProtection="1">
      <alignment horizontal="center" vertical="center" wrapText="1"/>
    </xf>
    <xf numFmtId="3" fontId="6" fillId="4" borderId="9" xfId="0" applyNumberFormat="1" applyFont="1" applyFill="1" applyBorder="1" applyAlignment="1" applyProtection="1">
      <alignment vertical="center"/>
    </xf>
    <xf numFmtId="3" fontId="5" fillId="4" borderId="7" xfId="0" applyNumberFormat="1" applyFont="1" applyFill="1" applyBorder="1" applyAlignment="1" applyProtection="1">
      <alignment vertical="center"/>
    </xf>
    <xf numFmtId="41" fontId="5" fillId="4" borderId="8" xfId="1" applyNumberFormat="1" applyFont="1" applyFill="1" applyBorder="1" applyAlignment="1" applyProtection="1">
      <alignment vertical="center"/>
    </xf>
    <xf numFmtId="0" fontId="7" fillId="0" borderId="0" xfId="0" applyFont="1"/>
    <xf numFmtId="3" fontId="5" fillId="5" borderId="8" xfId="0" applyNumberFormat="1" applyFont="1" applyFill="1" applyBorder="1" applyAlignment="1" applyProtection="1">
      <alignment horizontal="center" vertical="center" wrapText="1"/>
    </xf>
    <xf numFmtId="41" fontId="5" fillId="5" borderId="8" xfId="1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 applyAlignment="1" applyProtection="1">
      <alignment horizontal="left" vertical="center"/>
    </xf>
    <xf numFmtId="44" fontId="5" fillId="0" borderId="0" xfId="4" applyFont="1" applyFill="1" applyBorder="1" applyAlignment="1" applyProtection="1">
      <alignment horizontal="center" vertical="center"/>
    </xf>
    <xf numFmtId="0" fontId="0" fillId="0" borderId="0" xfId="0" applyFill="1"/>
    <xf numFmtId="3" fontId="8" fillId="0" borderId="0" xfId="0" applyNumberFormat="1" applyFont="1" applyFill="1" applyBorder="1" applyAlignment="1" applyProtection="1">
      <alignment horizontal="left" vertical="center"/>
    </xf>
    <xf numFmtId="44" fontId="8" fillId="0" borderId="0" xfId="4" applyFont="1" applyFill="1" applyBorder="1" applyAlignment="1" applyProtection="1">
      <alignment horizontal="center" vertical="center"/>
    </xf>
    <xf numFmtId="0" fontId="9" fillId="0" borderId="0" xfId="0" applyFont="1" applyFill="1"/>
    <xf numFmtId="14" fontId="1" fillId="2" borderId="2" xfId="2" applyNumberFormat="1" applyFont="1" applyFill="1" applyBorder="1" applyAlignment="1">
      <alignment horizontal="right" vertical="center" readingOrder="1"/>
    </xf>
    <xf numFmtId="14" fontId="1" fillId="2" borderId="3" xfId="2" applyNumberFormat="1" applyFont="1" applyFill="1" applyBorder="1" applyAlignment="1">
      <alignment horizontal="right" vertical="center" readingOrder="1"/>
    </xf>
    <xf numFmtId="14" fontId="1" fillId="2" borderId="5" xfId="2" applyNumberFormat="1" applyFont="1" applyFill="1" applyBorder="1" applyAlignment="1">
      <alignment vertical="center" readingOrder="1"/>
    </xf>
    <xf numFmtId="14" fontId="1" fillId="2" borderId="5" xfId="2" applyNumberFormat="1" applyFont="1" applyFill="1" applyBorder="1" applyAlignment="1">
      <alignment horizontal="right" vertical="center" readingOrder="1"/>
    </xf>
    <xf numFmtId="14" fontId="1" fillId="2" borderId="6" xfId="2" applyNumberFormat="1" applyFont="1" applyFill="1" applyBorder="1" applyAlignment="1">
      <alignment horizontal="right" vertical="center" readingOrder="1"/>
    </xf>
    <xf numFmtId="0" fontId="3" fillId="3" borderId="0" xfId="3" applyFont="1" applyFill="1" applyAlignment="1">
      <alignment vertical="center"/>
    </xf>
    <xf numFmtId="3" fontId="4" fillId="0" borderId="7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horizontal="center" vertical="center" wrapText="1"/>
    </xf>
    <xf numFmtId="3" fontId="10" fillId="4" borderId="8" xfId="0" applyNumberFormat="1" applyFont="1" applyFill="1" applyBorder="1" applyAlignment="1" applyProtection="1">
      <alignment vertical="center" wrapText="1"/>
    </xf>
    <xf numFmtId="3" fontId="5" fillId="3" borderId="8" xfId="0" applyNumberFormat="1" applyFont="1" applyFill="1" applyBorder="1" applyAlignment="1" applyProtection="1">
      <alignment horizontal="center" vertical="center" wrapText="1"/>
    </xf>
    <xf numFmtId="41" fontId="5" fillId="3" borderId="8" xfId="0" applyNumberFormat="1" applyFont="1" applyFill="1" applyBorder="1" applyAlignment="1" applyProtection="1">
      <alignment horizontal="center" vertical="center" wrapText="1"/>
    </xf>
    <xf numFmtId="41" fontId="5" fillId="5" borderId="8" xfId="1" applyNumberFormat="1" applyFont="1" applyFill="1" applyBorder="1" applyAlignment="1" applyProtection="1">
      <alignment horizontal="center" vertical="center" wrapText="1"/>
    </xf>
    <xf numFmtId="3" fontId="5" fillId="5" borderId="8" xfId="0" applyNumberFormat="1" applyFont="1" applyFill="1" applyBorder="1" applyAlignment="1" applyProtection="1">
      <alignment horizontal="left" vertical="center" wrapText="1"/>
    </xf>
    <xf numFmtId="0" fontId="7" fillId="6" borderId="5" xfId="0" applyFont="1" applyFill="1" applyBorder="1"/>
    <xf numFmtId="0" fontId="0" fillId="6" borderId="5" xfId="0" applyFill="1" applyBorder="1"/>
    <xf numFmtId="41" fontId="7" fillId="5" borderId="8" xfId="1" applyNumberFormat="1" applyFont="1" applyFill="1" applyBorder="1"/>
    <xf numFmtId="0" fontId="0" fillId="6" borderId="6" xfId="0" applyFill="1" applyBorder="1"/>
    <xf numFmtId="0" fontId="11" fillId="0" borderId="2" xfId="0" applyFont="1" applyBorder="1" applyAlignment="1"/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2" fontId="5" fillId="5" borderId="8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/>
    </xf>
    <xf numFmtId="3" fontId="10" fillId="0" borderId="8" xfId="0" applyNumberFormat="1" applyFont="1" applyFill="1" applyBorder="1" applyAlignment="1" applyProtection="1">
      <alignment vertical="center" wrapText="1"/>
    </xf>
    <xf numFmtId="3" fontId="10" fillId="3" borderId="8" xfId="0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>
      <alignment horizontal="left" wrapText="1" readingOrder="1"/>
    </xf>
    <xf numFmtId="0" fontId="0" fillId="0" borderId="8" xfId="0" applyBorder="1" applyAlignment="1">
      <alignment horizontal="left" wrapText="1" readingOrder="1"/>
    </xf>
    <xf numFmtId="0" fontId="0" fillId="0" borderId="8" xfId="0" applyBorder="1" applyAlignment="1">
      <alignment wrapText="1" readingOrder="1"/>
    </xf>
    <xf numFmtId="41" fontId="5" fillId="6" borderId="8" xfId="0" applyNumberFormat="1" applyFont="1" applyFill="1" applyBorder="1" applyAlignment="1" applyProtection="1">
      <alignment horizontal="center" vertical="center" wrapText="1"/>
    </xf>
    <xf numFmtId="0" fontId="0" fillId="3" borderId="8" xfId="0" applyFill="1" applyBorder="1" applyAlignment="1">
      <alignment wrapText="1" readingOrder="1"/>
    </xf>
    <xf numFmtId="0" fontId="0" fillId="3" borderId="8" xfId="0" applyFont="1" applyFill="1" applyBorder="1" applyAlignment="1">
      <alignment wrapText="1"/>
    </xf>
    <xf numFmtId="0" fontId="7" fillId="6" borderId="5" xfId="0" applyFont="1" applyFill="1" applyBorder="1" applyAlignment="1">
      <alignment wrapText="1" readingOrder="1"/>
    </xf>
    <xf numFmtId="41" fontId="7" fillId="3" borderId="8" xfId="1" applyNumberFormat="1" applyFont="1" applyFill="1" applyBorder="1"/>
    <xf numFmtId="14" fontId="1" fillId="2" borderId="2" xfId="2" applyNumberFormat="1" applyFont="1" applyFill="1" applyBorder="1" applyAlignment="1">
      <alignment vertical="top" readingOrder="1"/>
    </xf>
    <xf numFmtId="14" fontId="1" fillId="2" borderId="5" xfId="2" applyNumberFormat="1" applyFont="1" applyFill="1" applyBorder="1" applyAlignment="1">
      <alignment vertical="top" readingOrder="1"/>
    </xf>
    <xf numFmtId="3" fontId="4" fillId="0" borderId="7" xfId="0" applyNumberFormat="1" applyFont="1" applyFill="1" applyBorder="1" applyAlignment="1" applyProtection="1">
      <alignment vertical="top" wrapText="1" readingOrder="1"/>
    </xf>
    <xf numFmtId="3" fontId="10" fillId="4" borderId="8" xfId="0" applyNumberFormat="1" applyFont="1" applyFill="1" applyBorder="1" applyAlignment="1" applyProtection="1">
      <alignment vertical="top" wrapText="1" readingOrder="1"/>
    </xf>
    <xf numFmtId="3" fontId="10" fillId="3" borderId="8" xfId="0" applyNumberFormat="1" applyFont="1" applyFill="1" applyBorder="1" applyAlignment="1" applyProtection="1">
      <alignment vertical="top" wrapText="1" readingOrder="1"/>
    </xf>
    <xf numFmtId="0" fontId="0" fillId="6" borderId="5" xfId="0" applyFill="1" applyBorder="1" applyAlignment="1">
      <alignment vertical="top" readingOrder="1"/>
    </xf>
    <xf numFmtId="0" fontId="0" fillId="0" borderId="0" xfId="0" applyAlignment="1">
      <alignment vertical="top" readingOrder="1"/>
    </xf>
    <xf numFmtId="3" fontId="6" fillId="4" borderId="8" xfId="0" applyNumberFormat="1" applyFont="1" applyFill="1" applyBorder="1" applyAlignment="1" applyProtection="1">
      <alignment horizontal="left" vertical="center"/>
    </xf>
    <xf numFmtId="3" fontId="5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3" fontId="5" fillId="5" borderId="8" xfId="0" applyNumberFormat="1" applyFont="1" applyFill="1" applyBorder="1" applyAlignment="1" applyProtection="1">
      <alignment horizontal="left" vertical="center"/>
    </xf>
    <xf numFmtId="3" fontId="5" fillId="4" borderId="8" xfId="0" applyNumberFormat="1" applyFont="1" applyFill="1" applyBorder="1" applyAlignment="1" applyProtection="1">
      <alignment horizontal="left" vertical="center"/>
    </xf>
    <xf numFmtId="3" fontId="6" fillId="4" borderId="1" xfId="0" applyNumberFormat="1" applyFont="1" applyFill="1" applyBorder="1" applyAlignment="1" applyProtection="1">
      <alignment horizontal="left" vertical="center" wrapText="1"/>
    </xf>
    <xf numFmtId="3" fontId="6" fillId="4" borderId="2" xfId="0" applyNumberFormat="1" applyFont="1" applyFill="1" applyBorder="1" applyAlignment="1" applyProtection="1">
      <alignment horizontal="left" vertical="center"/>
    </xf>
    <xf numFmtId="0" fontId="12" fillId="0" borderId="0" xfId="0" applyFont="1" applyAlignment="1">
      <alignment horizontal="left" vertical="center" wrapText="1"/>
    </xf>
  </cellXfs>
  <cellStyles count="5">
    <cellStyle name="Migliaia" xfId="1" builtinId="3"/>
    <cellStyle name="Normal 4" xfId="2"/>
    <cellStyle name="Normale" xfId="0" builtinId="0"/>
    <cellStyle name="Normale 12" xfId="3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radiconcini\AppData\Local\Temp\wz66d4\Documents%20and%20Settings\Valentina.Farelli\Desktop\File%20format%20analisi%20bilancio\Dati%20Bilancio_2012\Incontri%20Aziende%20Previsione%20Bilancio%202012\File\C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p600c\SERVIZI\Documents%20and%20Settings\scivaa1\Desktop\tariffario%20base%20Trento_Al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view="pageBreakPreview" topLeftCell="A10" zoomScale="60" zoomScaleNormal="90" workbookViewId="0">
      <selection activeCell="E28" sqref="E28"/>
    </sheetView>
  </sheetViews>
  <sheetFormatPr defaultRowHeight="15"/>
  <cols>
    <col min="1" max="2" width="14.42578125" customWidth="1"/>
    <col min="3" max="3" width="38.5703125" customWidth="1"/>
    <col min="4" max="4" width="29.42578125" customWidth="1"/>
    <col min="5" max="5" width="19.140625" customWidth="1"/>
    <col min="6" max="6" width="14.42578125" customWidth="1"/>
  </cols>
  <sheetData>
    <row r="1" spans="1:6" s="4" customFormat="1" ht="24.95" customHeight="1">
      <c r="A1" s="1" t="s">
        <v>0</v>
      </c>
      <c r="B1" s="2"/>
      <c r="C1" s="2"/>
      <c r="D1" s="2"/>
      <c r="E1" s="3" t="s">
        <v>67</v>
      </c>
    </row>
    <row r="2" spans="1:6" s="4" customFormat="1" ht="24.95" customHeight="1">
      <c r="A2" s="5" t="s">
        <v>78</v>
      </c>
      <c r="B2" s="6"/>
      <c r="C2" s="7"/>
      <c r="D2" s="7"/>
      <c r="E2" s="8"/>
      <c r="F2" s="9"/>
    </row>
    <row r="3" spans="1:6" s="13" customFormat="1" ht="18.75" customHeight="1">
      <c r="A3" s="10" t="s">
        <v>1</v>
      </c>
      <c r="B3" s="10"/>
      <c r="C3" s="11"/>
      <c r="D3" s="11"/>
      <c r="E3" s="11"/>
      <c r="F3" s="12"/>
    </row>
    <row r="4" spans="1:6" ht="15.75" customHeight="1">
      <c r="A4" s="14" t="s">
        <v>2</v>
      </c>
      <c r="B4" s="15" t="s">
        <v>3</v>
      </c>
      <c r="C4" s="16"/>
      <c r="D4" s="17"/>
      <c r="E4" s="18"/>
      <c r="F4" s="19"/>
    </row>
    <row r="5" spans="1:6" ht="18" customHeight="1">
      <c r="A5" s="20" t="s">
        <v>4</v>
      </c>
      <c r="B5" s="21" t="s">
        <v>5</v>
      </c>
      <c r="C5" s="22" t="s">
        <v>72</v>
      </c>
      <c r="D5" s="17"/>
      <c r="E5" s="18">
        <v>4181419</v>
      </c>
      <c r="F5" s="19"/>
    </row>
    <row r="6" spans="1:6" ht="18" customHeight="1">
      <c r="A6" s="20" t="s">
        <v>6</v>
      </c>
      <c r="B6" s="21" t="s">
        <v>7</v>
      </c>
      <c r="C6" s="22" t="s">
        <v>73</v>
      </c>
      <c r="D6" s="17"/>
      <c r="E6" s="18">
        <v>164088113</v>
      </c>
    </row>
    <row r="7" spans="1:6" s="25" customFormat="1" ht="18" customHeight="1">
      <c r="A7" s="14" t="s">
        <v>8</v>
      </c>
      <c r="B7" s="15"/>
      <c r="C7" s="16" t="s">
        <v>74</v>
      </c>
      <c r="D7" s="23"/>
      <c r="E7" s="24">
        <f>E5+E6</f>
        <v>168269532</v>
      </c>
    </row>
    <row r="8" spans="1:6" ht="18" customHeight="1">
      <c r="A8" s="20" t="s">
        <v>9</v>
      </c>
      <c r="B8" s="21" t="s">
        <v>10</v>
      </c>
      <c r="C8" s="22" t="s">
        <v>11</v>
      </c>
      <c r="D8" s="17"/>
      <c r="E8" s="18">
        <v>810297</v>
      </c>
    </row>
    <row r="9" spans="1:6" ht="18" customHeight="1">
      <c r="A9" s="20" t="s">
        <v>12</v>
      </c>
      <c r="B9" s="21" t="s">
        <v>13</v>
      </c>
      <c r="C9" s="22" t="s">
        <v>14</v>
      </c>
      <c r="D9" s="17"/>
      <c r="E9" s="18">
        <v>7026358</v>
      </c>
    </row>
    <row r="10" spans="1:6" ht="18" customHeight="1">
      <c r="A10" s="20" t="s">
        <v>15</v>
      </c>
      <c r="B10" s="20" t="s">
        <v>16</v>
      </c>
      <c r="C10" s="75" t="s">
        <v>17</v>
      </c>
      <c r="D10" s="75"/>
      <c r="E10" s="18">
        <v>6890447</v>
      </c>
    </row>
    <row r="11" spans="1:6" s="25" customFormat="1" ht="18" customHeight="1">
      <c r="A11" s="14" t="s">
        <v>18</v>
      </c>
      <c r="B11" s="14"/>
      <c r="C11" s="79" t="s">
        <v>75</v>
      </c>
      <c r="D11" s="79"/>
      <c r="E11" s="24">
        <f>E8+E9+E10</f>
        <v>14727102</v>
      </c>
    </row>
    <row r="12" spans="1:6" ht="18" customHeight="1">
      <c r="A12" s="20" t="s">
        <v>19</v>
      </c>
      <c r="B12" s="21" t="s">
        <v>5</v>
      </c>
      <c r="C12" s="80" t="s">
        <v>68</v>
      </c>
      <c r="D12" s="81"/>
      <c r="E12" s="18">
        <v>4682578</v>
      </c>
    </row>
    <row r="13" spans="1:6" ht="18" customHeight="1">
      <c r="A13" s="20" t="s">
        <v>20</v>
      </c>
      <c r="B13" s="21" t="s">
        <v>7</v>
      </c>
      <c r="C13" s="75" t="s">
        <v>69</v>
      </c>
      <c r="D13" s="75"/>
      <c r="E13" s="18">
        <v>172499900</v>
      </c>
    </row>
    <row r="14" spans="1:6" s="25" customFormat="1" ht="18" customHeight="1">
      <c r="A14" s="14" t="s">
        <v>21</v>
      </c>
      <c r="B14" s="14"/>
      <c r="C14" s="79" t="s">
        <v>70</v>
      </c>
      <c r="D14" s="79"/>
      <c r="E14" s="24">
        <f>E12+E13</f>
        <v>177182478</v>
      </c>
    </row>
    <row r="15" spans="1:6" s="25" customFormat="1" ht="18" customHeight="1">
      <c r="A15" s="14" t="s">
        <v>22</v>
      </c>
      <c r="B15" s="14"/>
      <c r="C15" s="79" t="s">
        <v>76</v>
      </c>
      <c r="D15" s="79"/>
      <c r="E15" s="24">
        <f>E7+E11-E14</f>
        <v>5814156</v>
      </c>
    </row>
    <row r="16" spans="1:6" ht="18" customHeight="1">
      <c r="A16" s="20" t="s">
        <v>23</v>
      </c>
      <c r="B16" s="20"/>
      <c r="C16" s="75" t="s">
        <v>88</v>
      </c>
      <c r="D16" s="75"/>
      <c r="E16" s="18"/>
    </row>
    <row r="17" spans="1:6" ht="18" customHeight="1">
      <c r="A17" s="20" t="s">
        <v>24</v>
      </c>
      <c r="B17" s="20"/>
      <c r="C17" s="75" t="s">
        <v>85</v>
      </c>
      <c r="D17" s="75"/>
      <c r="E17" s="18"/>
    </row>
    <row r="18" spans="1:6" ht="18" customHeight="1">
      <c r="A18" s="20" t="s">
        <v>25</v>
      </c>
      <c r="B18" s="20"/>
      <c r="C18" s="75" t="s">
        <v>86</v>
      </c>
      <c r="D18" s="75"/>
      <c r="E18" s="18"/>
    </row>
    <row r="19" spans="1:6" ht="18" customHeight="1">
      <c r="A19" s="20" t="s">
        <v>26</v>
      </c>
      <c r="B19" s="20"/>
      <c r="C19" s="75" t="s">
        <v>87</v>
      </c>
      <c r="D19" s="75"/>
      <c r="E19" s="18">
        <v>3661.17</v>
      </c>
    </row>
    <row r="20" spans="1:6" s="25" customFormat="1" ht="27" customHeight="1">
      <c r="A20" s="26" t="s">
        <v>71</v>
      </c>
      <c r="B20" s="26"/>
      <c r="C20" s="78" t="s">
        <v>77</v>
      </c>
      <c r="D20" s="78"/>
      <c r="E20" s="27">
        <f>E15-E16-E17-E18-E19</f>
        <v>5810494.8300000001</v>
      </c>
    </row>
    <row r="21" spans="1:6" s="31" customFormat="1" ht="14.25" customHeight="1">
      <c r="A21" s="28"/>
      <c r="B21" s="28"/>
      <c r="C21" s="29"/>
      <c r="D21" s="29"/>
      <c r="E21" s="30"/>
      <c r="F21" s="30"/>
    </row>
    <row r="22" spans="1:6" s="31" customFormat="1" ht="32.25" customHeight="1">
      <c r="A22" s="76" t="s">
        <v>84</v>
      </c>
      <c r="B22" s="76"/>
      <c r="C22" s="76"/>
      <c r="D22" s="76"/>
      <c r="E22" s="76"/>
      <c r="F22" s="30"/>
    </row>
    <row r="23" spans="1:6" s="31" customFormat="1">
      <c r="A23" s="76" t="s">
        <v>82</v>
      </c>
      <c r="B23" s="77"/>
      <c r="C23" s="77"/>
      <c r="D23" s="77"/>
      <c r="E23" s="30"/>
      <c r="F23" s="30"/>
    </row>
    <row r="24" spans="1:6" s="34" customFormat="1">
      <c r="A24" s="32" t="s">
        <v>27</v>
      </c>
      <c r="B24" s="32"/>
      <c r="C24" s="32"/>
      <c r="D24" s="32"/>
      <c r="E24" s="33">
        <f>E20-'All 1_a_ Capitalizz_c_capitale'!I42-All_1_b_Capitalizz_c_esercizio!E16</f>
        <v>0</v>
      </c>
      <c r="F24" s="33"/>
    </row>
  </sheetData>
  <mergeCells count="13">
    <mergeCell ref="C10:D10"/>
    <mergeCell ref="C11:D11"/>
    <mergeCell ref="C12:D12"/>
    <mergeCell ref="C13:D13"/>
    <mergeCell ref="C18:D18"/>
    <mergeCell ref="C19:D19"/>
    <mergeCell ref="A23:D23"/>
    <mergeCell ref="C20:D20"/>
    <mergeCell ref="A22:E22"/>
    <mergeCell ref="C14:D14"/>
    <mergeCell ref="C15:D15"/>
    <mergeCell ref="C16:D16"/>
    <mergeCell ref="C17:D1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>
    <oddHeader>&amp;LASL AL&amp;CAllegato A&amp;RBilancio di esercizio 2015</oddHeader>
    <oddFooter>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3"/>
  <sheetViews>
    <sheetView showGridLines="0" view="pageBreakPreview" zoomScale="60" zoomScaleNormal="90" workbookViewId="0">
      <selection activeCell="E28" sqref="E28"/>
    </sheetView>
  </sheetViews>
  <sheetFormatPr defaultRowHeight="15"/>
  <cols>
    <col min="1" max="1" width="13.42578125" customWidth="1"/>
    <col min="2" max="2" width="29.28515625" bestFit="1" customWidth="1"/>
    <col min="3" max="3" width="71.5703125" customWidth="1"/>
    <col min="4" max="4" width="12.7109375" customWidth="1"/>
    <col min="5" max="5" width="9.42578125" customWidth="1"/>
    <col min="6" max="6" width="11.28515625" customWidth="1"/>
    <col min="7" max="7" width="21.5703125" style="74" customWidth="1"/>
    <col min="8" max="8" width="23.140625" customWidth="1"/>
    <col min="9" max="9" width="22" customWidth="1"/>
    <col min="10" max="10" width="12" customWidth="1"/>
    <col min="11" max="11" width="13.140625" customWidth="1"/>
    <col min="12" max="12" width="16.28515625" customWidth="1"/>
  </cols>
  <sheetData>
    <row r="1" spans="1:12" s="4" customFormat="1" ht="24.95" customHeight="1">
      <c r="A1" s="1" t="s">
        <v>28</v>
      </c>
      <c r="B1" s="2"/>
      <c r="C1" s="2"/>
      <c r="D1" s="2"/>
      <c r="E1" s="2"/>
      <c r="F1" s="2" t="s">
        <v>67</v>
      </c>
      <c r="G1" s="68"/>
      <c r="H1" s="2"/>
      <c r="I1" s="2"/>
      <c r="J1" s="2"/>
      <c r="K1" s="35"/>
      <c r="L1" s="36"/>
    </row>
    <row r="2" spans="1:12" s="4" customFormat="1" ht="24.95" customHeight="1">
      <c r="A2" s="5" t="s">
        <v>78</v>
      </c>
      <c r="B2" s="7"/>
      <c r="C2" s="7"/>
      <c r="D2" s="7"/>
      <c r="E2" s="7"/>
      <c r="F2" s="7"/>
      <c r="G2" s="69"/>
      <c r="H2" s="7"/>
      <c r="I2" s="7"/>
      <c r="J2" s="7"/>
      <c r="K2" s="38"/>
      <c r="L2" s="39"/>
    </row>
    <row r="3" spans="1:12" s="13" customFormat="1" ht="19.5" customHeight="1">
      <c r="A3" s="40" t="s">
        <v>1</v>
      </c>
      <c r="B3" s="41"/>
      <c r="C3" s="41"/>
      <c r="D3" s="41"/>
      <c r="E3" s="41"/>
      <c r="F3" s="41"/>
      <c r="G3" s="70"/>
      <c r="H3" s="41"/>
      <c r="I3" s="41"/>
      <c r="J3" s="41"/>
      <c r="K3" s="42"/>
    </row>
    <row r="4" spans="1:12" ht="60">
      <c r="A4" s="43" t="s">
        <v>29</v>
      </c>
      <c r="B4" s="43" t="s">
        <v>30</v>
      </c>
      <c r="C4" s="43" t="s">
        <v>31</v>
      </c>
      <c r="D4" s="43" t="s">
        <v>32</v>
      </c>
      <c r="E4" s="43" t="s">
        <v>33</v>
      </c>
      <c r="F4" s="43" t="s">
        <v>34</v>
      </c>
      <c r="G4" s="71" t="s">
        <v>35</v>
      </c>
      <c r="H4" s="43" t="s">
        <v>36</v>
      </c>
      <c r="I4" s="43" t="s">
        <v>79</v>
      </c>
      <c r="J4" s="43" t="s">
        <v>80</v>
      </c>
      <c r="K4" s="43" t="s">
        <v>37</v>
      </c>
      <c r="L4" s="43" t="s">
        <v>38</v>
      </c>
    </row>
    <row r="5" spans="1:12" ht="26.25">
      <c r="A5" s="58"/>
      <c r="B5" s="59" t="s">
        <v>89</v>
      </c>
      <c r="C5" s="60" t="s">
        <v>90</v>
      </c>
      <c r="D5" s="44"/>
      <c r="E5" s="44"/>
      <c r="F5" s="44"/>
      <c r="G5" s="72" t="s">
        <v>91</v>
      </c>
      <c r="H5" s="45">
        <v>1200000</v>
      </c>
      <c r="I5" s="46">
        <v>223500.65</v>
      </c>
      <c r="J5" s="45"/>
      <c r="K5" s="58"/>
      <c r="L5" s="58"/>
    </row>
    <row r="6" spans="1:12" ht="36">
      <c r="A6" s="58"/>
      <c r="B6" s="59" t="s">
        <v>92</v>
      </c>
      <c r="C6" s="61" t="s">
        <v>93</v>
      </c>
      <c r="D6" s="44"/>
      <c r="E6" s="44"/>
      <c r="F6" s="44"/>
      <c r="G6" s="72" t="s">
        <v>94</v>
      </c>
      <c r="H6" s="45">
        <v>799.1</v>
      </c>
      <c r="I6" s="46">
        <v>799</v>
      </c>
      <c r="J6" s="45"/>
      <c r="K6" s="58"/>
      <c r="L6" s="58"/>
    </row>
    <row r="7" spans="1:12" ht="36">
      <c r="A7" s="58"/>
      <c r="B7" s="59" t="s">
        <v>92</v>
      </c>
      <c r="C7" s="61" t="s">
        <v>95</v>
      </c>
      <c r="D7" s="44"/>
      <c r="E7" s="44"/>
      <c r="F7" s="44"/>
      <c r="G7" s="72" t="s">
        <v>94</v>
      </c>
      <c r="H7" s="45">
        <v>22662.76</v>
      </c>
      <c r="I7" s="46">
        <v>22662.76</v>
      </c>
      <c r="J7" s="45"/>
      <c r="K7" s="58"/>
      <c r="L7" s="58"/>
    </row>
    <row r="8" spans="1:12" ht="24">
      <c r="A8" s="58"/>
      <c r="B8" s="59" t="s">
        <v>96</v>
      </c>
      <c r="C8" s="60" t="s">
        <v>97</v>
      </c>
      <c r="D8" s="44"/>
      <c r="E8" s="44"/>
      <c r="F8" s="44"/>
      <c r="G8" s="72" t="s">
        <v>91</v>
      </c>
      <c r="H8" s="45">
        <v>10329137.98</v>
      </c>
      <c r="I8" s="46">
        <v>943.06</v>
      </c>
      <c r="J8" s="45"/>
      <c r="K8" s="58"/>
      <c r="L8" s="58"/>
    </row>
    <row r="9" spans="1:12" ht="26.25">
      <c r="A9" s="58"/>
      <c r="B9" s="59" t="s">
        <v>96</v>
      </c>
      <c r="C9" s="60" t="s">
        <v>98</v>
      </c>
      <c r="D9" s="44"/>
      <c r="E9" s="44"/>
      <c r="F9" s="44"/>
      <c r="G9" s="72" t="s">
        <v>91</v>
      </c>
      <c r="H9" s="45">
        <v>1807599.15</v>
      </c>
      <c r="I9" s="46">
        <v>239776.51</v>
      </c>
      <c r="J9" s="45"/>
      <c r="K9" s="58"/>
      <c r="L9" s="58"/>
    </row>
    <row r="10" spans="1:12" ht="26.25">
      <c r="A10" s="58"/>
      <c r="B10" s="59" t="s">
        <v>89</v>
      </c>
      <c r="C10" s="60" t="s">
        <v>99</v>
      </c>
      <c r="D10" s="44"/>
      <c r="E10" s="44"/>
      <c r="F10" s="44"/>
      <c r="G10" s="72" t="s">
        <v>91</v>
      </c>
      <c r="H10" s="45">
        <v>568102.59</v>
      </c>
      <c r="I10" s="46">
        <v>13715.24</v>
      </c>
      <c r="J10" s="45"/>
      <c r="K10" s="58"/>
      <c r="L10" s="58"/>
    </row>
    <row r="11" spans="1:12" ht="36">
      <c r="A11" s="58"/>
      <c r="B11" s="59" t="s">
        <v>92</v>
      </c>
      <c r="C11" s="61" t="s">
        <v>100</v>
      </c>
      <c r="D11" s="44"/>
      <c r="E11" s="44"/>
      <c r="F11" s="44"/>
      <c r="G11" s="72" t="s">
        <v>94</v>
      </c>
      <c r="H11" s="45">
        <v>5124</v>
      </c>
      <c r="I11" s="46">
        <v>5124</v>
      </c>
      <c r="J11" s="45"/>
      <c r="K11" s="58"/>
      <c r="L11" s="58"/>
    </row>
    <row r="12" spans="1:12" ht="36">
      <c r="A12" s="58"/>
      <c r="B12" s="59" t="s">
        <v>89</v>
      </c>
      <c r="C12" s="60" t="s">
        <v>101</v>
      </c>
      <c r="D12" s="44"/>
      <c r="E12" s="44"/>
      <c r="F12" s="44"/>
      <c r="G12" s="72" t="s">
        <v>94</v>
      </c>
      <c r="H12" s="45">
        <v>52000</v>
      </c>
      <c r="I12" s="46">
        <v>485.56</v>
      </c>
      <c r="J12" s="45"/>
      <c r="K12" s="58"/>
      <c r="L12" s="58"/>
    </row>
    <row r="13" spans="1:12" ht="36">
      <c r="A13" s="58"/>
      <c r="B13" s="59" t="s">
        <v>92</v>
      </c>
      <c r="C13" s="61" t="s">
        <v>102</v>
      </c>
      <c r="D13" s="44"/>
      <c r="E13" s="44"/>
      <c r="F13" s="44"/>
      <c r="G13" s="72" t="s">
        <v>94</v>
      </c>
      <c r="H13" s="45">
        <v>655.14</v>
      </c>
      <c r="I13" s="46">
        <v>655.14</v>
      </c>
      <c r="J13" s="45"/>
      <c r="K13" s="58"/>
      <c r="L13" s="58"/>
    </row>
    <row r="14" spans="1:12" ht="36">
      <c r="A14" s="58"/>
      <c r="B14" s="59" t="s">
        <v>92</v>
      </c>
      <c r="C14" s="61" t="s">
        <v>103</v>
      </c>
      <c r="D14" s="44"/>
      <c r="E14" s="44"/>
      <c r="F14" s="44"/>
      <c r="G14" s="72" t="s">
        <v>94</v>
      </c>
      <c r="H14" s="45">
        <v>655</v>
      </c>
      <c r="I14" s="46">
        <v>655</v>
      </c>
      <c r="J14" s="45"/>
      <c r="K14" s="58"/>
      <c r="L14" s="58"/>
    </row>
    <row r="15" spans="1:12" ht="36">
      <c r="A15" s="58"/>
      <c r="B15" s="59" t="s">
        <v>104</v>
      </c>
      <c r="C15" s="61" t="s">
        <v>105</v>
      </c>
      <c r="D15" s="44"/>
      <c r="E15" s="44"/>
      <c r="F15" s="44"/>
      <c r="G15" s="72" t="s">
        <v>94</v>
      </c>
      <c r="H15" s="45">
        <v>224.48</v>
      </c>
      <c r="I15" s="46">
        <v>224.48</v>
      </c>
      <c r="J15" s="45"/>
      <c r="K15" s="58"/>
      <c r="L15" s="58"/>
    </row>
    <row r="16" spans="1:12" ht="36">
      <c r="A16" s="58"/>
      <c r="B16" s="59" t="s">
        <v>89</v>
      </c>
      <c r="C16" s="61" t="s">
        <v>106</v>
      </c>
      <c r="D16" s="44"/>
      <c r="E16" s="44"/>
      <c r="F16" s="44"/>
      <c r="G16" s="72" t="s">
        <v>94</v>
      </c>
      <c r="H16" s="45">
        <v>1809.26</v>
      </c>
      <c r="I16" s="46">
        <v>1809.26</v>
      </c>
      <c r="J16" s="45"/>
      <c r="K16" s="58"/>
      <c r="L16" s="58"/>
    </row>
    <row r="17" spans="1:12" ht="45">
      <c r="A17" s="58"/>
      <c r="B17" s="59" t="s">
        <v>89</v>
      </c>
      <c r="C17" s="61" t="s">
        <v>107</v>
      </c>
      <c r="D17" s="44"/>
      <c r="E17" s="44"/>
      <c r="F17" s="44"/>
      <c r="G17" s="72" t="s">
        <v>94</v>
      </c>
      <c r="H17" s="45">
        <v>2750.8</v>
      </c>
      <c r="I17" s="46">
        <v>2750.8</v>
      </c>
      <c r="J17" s="45"/>
      <c r="K17" s="58"/>
      <c r="L17" s="58"/>
    </row>
    <row r="18" spans="1:12" ht="36">
      <c r="A18" s="58"/>
      <c r="B18" s="59" t="s">
        <v>89</v>
      </c>
      <c r="C18" s="61" t="s">
        <v>108</v>
      </c>
      <c r="D18" s="44"/>
      <c r="E18" s="44"/>
      <c r="F18" s="44"/>
      <c r="G18" s="72" t="s">
        <v>94</v>
      </c>
      <c r="H18" s="45">
        <v>34509.07</v>
      </c>
      <c r="I18" s="46">
        <v>34509.07</v>
      </c>
      <c r="J18" s="45"/>
      <c r="K18" s="58"/>
      <c r="L18" s="58"/>
    </row>
    <row r="19" spans="1:12" ht="26.25">
      <c r="A19" s="58"/>
      <c r="B19" s="59" t="s">
        <v>96</v>
      </c>
      <c r="C19" s="60" t="s">
        <v>109</v>
      </c>
      <c r="D19" s="44"/>
      <c r="E19" s="44"/>
      <c r="F19" s="44"/>
      <c r="G19" s="72" t="s">
        <v>91</v>
      </c>
      <c r="H19" s="45">
        <v>4483904.62</v>
      </c>
      <c r="I19" s="46">
        <v>519118</v>
      </c>
      <c r="J19" s="45"/>
      <c r="K19" s="58"/>
      <c r="L19" s="58"/>
    </row>
    <row r="20" spans="1:12" ht="36">
      <c r="A20" s="58"/>
      <c r="B20" s="59" t="s">
        <v>89</v>
      </c>
      <c r="C20" s="60" t="s">
        <v>110</v>
      </c>
      <c r="D20" s="44"/>
      <c r="E20" s="44"/>
      <c r="F20" s="44"/>
      <c r="G20" s="72" t="s">
        <v>94</v>
      </c>
      <c r="H20" s="45">
        <v>22758.39</v>
      </c>
      <c r="I20" s="46">
        <v>22758.39</v>
      </c>
      <c r="J20" s="45"/>
      <c r="K20" s="58"/>
      <c r="L20" s="58"/>
    </row>
    <row r="21" spans="1:12" ht="36">
      <c r="A21" s="58"/>
      <c r="B21" s="59" t="s">
        <v>89</v>
      </c>
      <c r="C21" s="60" t="s">
        <v>111</v>
      </c>
      <c r="D21" s="44"/>
      <c r="E21" s="44"/>
      <c r="F21" s="44"/>
      <c r="G21" s="72" t="s">
        <v>94</v>
      </c>
      <c r="H21" s="45">
        <v>361.12</v>
      </c>
      <c r="I21" s="46">
        <v>361.12</v>
      </c>
      <c r="J21" s="45"/>
      <c r="K21" s="58"/>
      <c r="L21" s="58"/>
    </row>
    <row r="22" spans="1:12" ht="36">
      <c r="A22" s="58"/>
      <c r="B22" s="59" t="s">
        <v>89</v>
      </c>
      <c r="C22" s="60" t="s">
        <v>112</v>
      </c>
      <c r="D22" s="44"/>
      <c r="E22" s="44"/>
      <c r="F22" s="44"/>
      <c r="G22" s="72" t="s">
        <v>94</v>
      </c>
      <c r="H22" s="45">
        <v>37210</v>
      </c>
      <c r="I22" s="46">
        <v>37210</v>
      </c>
      <c r="J22" s="45"/>
      <c r="K22" s="58"/>
      <c r="L22" s="58"/>
    </row>
    <row r="23" spans="1:12" ht="36">
      <c r="A23" s="58"/>
      <c r="B23" s="59" t="s">
        <v>92</v>
      </c>
      <c r="C23" s="62" t="s">
        <v>113</v>
      </c>
      <c r="D23" s="44"/>
      <c r="E23" s="44"/>
      <c r="F23" s="44"/>
      <c r="G23" s="72" t="s">
        <v>94</v>
      </c>
      <c r="H23" s="45">
        <v>57600.83</v>
      </c>
      <c r="I23" s="63">
        <v>57600.83</v>
      </c>
      <c r="J23" s="45"/>
      <c r="K23" s="58"/>
      <c r="L23" s="58"/>
    </row>
    <row r="24" spans="1:12" ht="36">
      <c r="A24" s="58"/>
      <c r="B24" s="59" t="s">
        <v>89</v>
      </c>
      <c r="C24" s="64" t="s">
        <v>114</v>
      </c>
      <c r="D24" s="44"/>
      <c r="E24" s="44"/>
      <c r="F24" s="44"/>
      <c r="G24" s="72" t="s">
        <v>94</v>
      </c>
      <c r="H24" s="45">
        <v>6017.14</v>
      </c>
      <c r="I24" s="63">
        <v>6017.14</v>
      </c>
      <c r="J24" s="45"/>
      <c r="K24" s="58"/>
      <c r="L24" s="58"/>
    </row>
    <row r="25" spans="1:12" ht="36">
      <c r="A25" s="58"/>
      <c r="B25" s="59" t="s">
        <v>92</v>
      </c>
      <c r="C25" s="62" t="s">
        <v>115</v>
      </c>
      <c r="D25" s="44"/>
      <c r="E25" s="44"/>
      <c r="F25" s="44"/>
      <c r="G25" s="72" t="s">
        <v>94</v>
      </c>
      <c r="H25" s="45">
        <v>1017.46</v>
      </c>
      <c r="I25" s="63">
        <v>1017.46</v>
      </c>
      <c r="J25" s="45"/>
      <c r="K25" s="58"/>
      <c r="L25" s="58"/>
    </row>
    <row r="26" spans="1:12" ht="36">
      <c r="A26" s="58"/>
      <c r="B26" s="59" t="s">
        <v>92</v>
      </c>
      <c r="C26" s="62" t="s">
        <v>116</v>
      </c>
      <c r="D26" s="44"/>
      <c r="E26" s="44"/>
      <c r="F26" s="44"/>
      <c r="G26" s="72" t="s">
        <v>94</v>
      </c>
      <c r="H26" s="45">
        <v>14292.42</v>
      </c>
      <c r="I26" s="63">
        <v>14292.42</v>
      </c>
      <c r="J26" s="45"/>
      <c r="K26" s="58"/>
      <c r="L26" s="58"/>
    </row>
    <row r="27" spans="1:12" ht="36">
      <c r="A27" s="58"/>
      <c r="B27" s="59" t="s">
        <v>92</v>
      </c>
      <c r="C27" s="62" t="s">
        <v>117</v>
      </c>
      <c r="D27" s="44"/>
      <c r="E27" s="44"/>
      <c r="F27" s="44"/>
      <c r="G27" s="72" t="s">
        <v>94</v>
      </c>
      <c r="H27" s="45">
        <v>7930</v>
      </c>
      <c r="I27" s="63">
        <v>7930</v>
      </c>
      <c r="J27" s="45"/>
      <c r="K27" s="58"/>
      <c r="L27" s="58"/>
    </row>
    <row r="28" spans="1:12" ht="36">
      <c r="A28" s="58"/>
      <c r="B28" s="59" t="s">
        <v>92</v>
      </c>
      <c r="C28" s="62" t="s">
        <v>118</v>
      </c>
      <c r="D28" s="44"/>
      <c r="E28" s="44"/>
      <c r="F28" s="44"/>
      <c r="G28" s="72" t="s">
        <v>94</v>
      </c>
      <c r="H28" s="45">
        <v>658.8</v>
      </c>
      <c r="I28" s="63">
        <v>658.8</v>
      </c>
      <c r="J28" s="45"/>
      <c r="K28" s="58"/>
      <c r="L28" s="58"/>
    </row>
    <row r="29" spans="1:12" ht="36">
      <c r="A29" s="58"/>
      <c r="B29" s="59" t="s">
        <v>92</v>
      </c>
      <c r="C29" s="62" t="s">
        <v>119</v>
      </c>
      <c r="D29" s="44"/>
      <c r="E29" s="44"/>
      <c r="F29" s="44"/>
      <c r="G29" s="72" t="s">
        <v>94</v>
      </c>
      <c r="H29" s="45">
        <v>902.8</v>
      </c>
      <c r="I29" s="63">
        <v>902.8</v>
      </c>
      <c r="J29" s="45"/>
      <c r="K29" s="58"/>
      <c r="L29" s="58"/>
    </row>
    <row r="30" spans="1:12" ht="36">
      <c r="A30" s="58"/>
      <c r="B30" s="59" t="s">
        <v>89</v>
      </c>
      <c r="C30" s="64" t="s">
        <v>120</v>
      </c>
      <c r="D30" s="65"/>
      <c r="E30" s="44"/>
      <c r="F30" s="44"/>
      <c r="G30" s="72" t="s">
        <v>94</v>
      </c>
      <c r="H30" s="45">
        <v>2429.48</v>
      </c>
      <c r="I30" s="63">
        <v>2429.48</v>
      </c>
      <c r="J30" s="45"/>
      <c r="K30" s="58"/>
      <c r="L30" s="58"/>
    </row>
    <row r="31" spans="1:12" ht="36">
      <c r="A31" s="58"/>
      <c r="B31" s="59" t="s">
        <v>89</v>
      </c>
      <c r="C31" s="64" t="s">
        <v>121</v>
      </c>
      <c r="D31" s="44"/>
      <c r="E31" s="44"/>
      <c r="F31" s="44"/>
      <c r="G31" s="72" t="s">
        <v>94</v>
      </c>
      <c r="H31" s="45">
        <v>436.76</v>
      </c>
      <c r="I31" s="63">
        <v>437</v>
      </c>
      <c r="J31" s="45"/>
      <c r="K31" s="58"/>
      <c r="L31" s="58"/>
    </row>
    <row r="32" spans="1:12" ht="36">
      <c r="A32" s="58"/>
      <c r="B32" s="59" t="s">
        <v>89</v>
      </c>
      <c r="C32" s="64" t="s">
        <v>122</v>
      </c>
      <c r="D32" s="44"/>
      <c r="E32" s="44"/>
      <c r="F32" s="44"/>
      <c r="G32" s="72" t="s">
        <v>94</v>
      </c>
      <c r="H32" s="45">
        <v>1009.77</v>
      </c>
      <c r="I32" s="63">
        <v>1009.77</v>
      </c>
      <c r="J32" s="45"/>
      <c r="K32" s="58"/>
      <c r="L32" s="58"/>
    </row>
    <row r="33" spans="1:12" ht="36">
      <c r="A33" s="58"/>
      <c r="B33" s="59" t="s">
        <v>92</v>
      </c>
      <c r="C33" s="62" t="s">
        <v>123</v>
      </c>
      <c r="D33" s="44"/>
      <c r="E33" s="44"/>
      <c r="F33" s="44"/>
      <c r="G33" s="72" t="s">
        <v>94</v>
      </c>
      <c r="H33" s="45">
        <v>1055.76</v>
      </c>
      <c r="I33" s="63">
        <v>1055.76</v>
      </c>
      <c r="J33" s="45"/>
      <c r="K33" s="58"/>
      <c r="L33" s="58"/>
    </row>
    <row r="34" spans="1:12" ht="36">
      <c r="A34" s="58"/>
      <c r="B34" s="59" t="s">
        <v>92</v>
      </c>
      <c r="C34" s="64" t="s">
        <v>124</v>
      </c>
      <c r="D34" s="44"/>
      <c r="E34" s="44"/>
      <c r="F34" s="44"/>
      <c r="G34" s="72" t="s">
        <v>94</v>
      </c>
      <c r="H34" s="45">
        <v>1030.29</v>
      </c>
      <c r="I34" s="63">
        <v>1030.29</v>
      </c>
      <c r="J34" s="45"/>
      <c r="K34" s="58"/>
      <c r="L34" s="58"/>
    </row>
    <row r="35" spans="1:12" ht="36">
      <c r="A35" s="58"/>
      <c r="B35" s="59" t="s">
        <v>92</v>
      </c>
      <c r="C35" s="62" t="s">
        <v>125</v>
      </c>
      <c r="D35" s="44"/>
      <c r="E35" s="44"/>
      <c r="F35" s="44"/>
      <c r="G35" s="72" t="s">
        <v>94</v>
      </c>
      <c r="H35" s="45">
        <v>173.24</v>
      </c>
      <c r="I35" s="63">
        <v>173.24</v>
      </c>
      <c r="J35" s="45"/>
      <c r="K35" s="58"/>
      <c r="L35" s="58"/>
    </row>
    <row r="36" spans="1:12" ht="36">
      <c r="A36" s="58"/>
      <c r="B36" s="59" t="s">
        <v>92</v>
      </c>
      <c r="C36" s="64" t="s">
        <v>126</v>
      </c>
      <c r="D36" s="44"/>
      <c r="E36" s="44"/>
      <c r="F36" s="44"/>
      <c r="G36" s="72" t="s">
        <v>94</v>
      </c>
      <c r="H36" s="45">
        <v>780.8</v>
      </c>
      <c r="I36" s="63">
        <v>780.8</v>
      </c>
      <c r="J36" s="45"/>
      <c r="K36" s="58"/>
      <c r="L36" s="58"/>
    </row>
    <row r="37" spans="1:12" ht="36">
      <c r="A37" s="58"/>
      <c r="B37" s="59" t="s">
        <v>92</v>
      </c>
      <c r="C37" s="60" t="s">
        <v>127</v>
      </c>
      <c r="D37" s="44"/>
      <c r="E37" s="44"/>
      <c r="F37" s="44"/>
      <c r="G37" s="72" t="s">
        <v>94</v>
      </c>
      <c r="H37" s="45">
        <v>12470.54</v>
      </c>
      <c r="I37" s="63">
        <v>12470.54</v>
      </c>
      <c r="J37" s="45"/>
      <c r="K37" s="58"/>
      <c r="L37" s="58"/>
    </row>
    <row r="38" spans="1:12" ht="36">
      <c r="A38" s="58"/>
      <c r="B38" s="59" t="s">
        <v>92</v>
      </c>
      <c r="C38" s="60" t="s">
        <v>128</v>
      </c>
      <c r="D38" s="44"/>
      <c r="E38" s="44"/>
      <c r="F38" s="44"/>
      <c r="G38" s="72" t="s">
        <v>94</v>
      </c>
      <c r="H38" s="45">
        <v>11858.4</v>
      </c>
      <c r="I38" s="63">
        <v>11858</v>
      </c>
      <c r="J38" s="45"/>
      <c r="K38" s="58"/>
      <c r="L38" s="58"/>
    </row>
    <row r="39" spans="1:12" ht="36">
      <c r="A39" s="58"/>
      <c r="B39" s="59" t="s">
        <v>92</v>
      </c>
      <c r="C39" s="60" t="s">
        <v>129</v>
      </c>
      <c r="D39" s="44"/>
      <c r="E39" s="44"/>
      <c r="F39" s="44"/>
      <c r="G39" s="72" t="s">
        <v>94</v>
      </c>
      <c r="H39" s="45">
        <v>11679.06</v>
      </c>
      <c r="I39" s="46">
        <v>11679.06</v>
      </c>
      <c r="J39" s="45"/>
      <c r="K39" s="58"/>
      <c r="L39" s="58"/>
    </row>
    <row r="40" spans="1:12" ht="36">
      <c r="A40" s="58"/>
      <c r="B40" s="59" t="s">
        <v>130</v>
      </c>
      <c r="C40" s="60" t="s">
        <v>131</v>
      </c>
      <c r="D40" s="44"/>
      <c r="E40" s="44"/>
      <c r="F40" s="44"/>
      <c r="G40" s="72" t="s">
        <v>94</v>
      </c>
      <c r="H40" s="45">
        <v>114875.2</v>
      </c>
      <c r="I40" s="46">
        <v>114875.2</v>
      </c>
      <c r="J40" s="45"/>
      <c r="K40" s="58"/>
      <c r="L40" s="58"/>
    </row>
    <row r="41" spans="1:12" ht="36">
      <c r="A41" s="58"/>
      <c r="B41" s="59" t="s">
        <v>92</v>
      </c>
      <c r="C41" s="60" t="s">
        <v>132</v>
      </c>
      <c r="D41" s="44"/>
      <c r="E41" s="44"/>
      <c r="F41" s="44"/>
      <c r="G41" s="72" t="s">
        <v>94</v>
      </c>
      <c r="H41" s="45">
        <v>126271</v>
      </c>
      <c r="I41" s="46">
        <v>126271</v>
      </c>
      <c r="J41" s="45"/>
      <c r="K41" s="58"/>
      <c r="L41" s="58"/>
    </row>
    <row r="42" spans="1:12">
      <c r="A42" s="47" t="s">
        <v>39</v>
      </c>
      <c r="B42" s="48"/>
      <c r="C42" s="66"/>
      <c r="D42" s="48"/>
      <c r="E42" s="48"/>
      <c r="F42" s="48"/>
      <c r="G42" s="73"/>
      <c r="H42" s="67">
        <v>18942753.210000005</v>
      </c>
      <c r="I42" s="67">
        <v>1499547.63</v>
      </c>
      <c r="J42" s="67">
        <v>0</v>
      </c>
      <c r="K42" s="49"/>
      <c r="L42" s="51"/>
    </row>
    <row r="43" spans="1:12">
      <c r="A43" s="54" t="s">
        <v>41</v>
      </c>
    </row>
    <row r="44" spans="1:12">
      <c r="A44" s="55" t="s">
        <v>42</v>
      </c>
    </row>
    <row r="45" spans="1:12">
      <c r="A45" s="55" t="s">
        <v>43</v>
      </c>
    </row>
    <row r="46" spans="1:12">
      <c r="A46" s="55" t="s">
        <v>44</v>
      </c>
    </row>
    <row r="47" spans="1:12">
      <c r="A47" s="55" t="s">
        <v>45</v>
      </c>
    </row>
    <row r="48" spans="1:12">
      <c r="A48" s="55"/>
    </row>
    <row r="49" spans="1:1">
      <c r="A49" s="53" t="s">
        <v>46</v>
      </c>
    </row>
    <row r="50" spans="1:1">
      <c r="A50" s="54" t="s">
        <v>47</v>
      </c>
    </row>
    <row r="51" spans="1:1">
      <c r="A51" s="55" t="s">
        <v>48</v>
      </c>
    </row>
    <row r="52" spans="1:1">
      <c r="A52" s="55" t="s">
        <v>49</v>
      </c>
    </row>
    <row r="53" spans="1:1">
      <c r="A53" s="55" t="s">
        <v>50</v>
      </c>
    </row>
    <row r="54" spans="1:1">
      <c r="A54" s="55" t="s">
        <v>51</v>
      </c>
    </row>
    <row r="55" spans="1:1">
      <c r="A55" s="55" t="s">
        <v>52</v>
      </c>
    </row>
    <row r="56" spans="1:1">
      <c r="A56" s="55" t="s">
        <v>53</v>
      </c>
    </row>
    <row r="57" spans="1:1">
      <c r="A57" s="55" t="s">
        <v>54</v>
      </c>
    </row>
    <row r="58" spans="1:1">
      <c r="A58" s="55" t="s">
        <v>55</v>
      </c>
    </row>
    <row r="59" spans="1:1">
      <c r="A59" s="55" t="s">
        <v>56</v>
      </c>
    </row>
    <row r="60" spans="1:1">
      <c r="A60" s="55" t="s">
        <v>57</v>
      </c>
    </row>
    <row r="61" spans="1:1">
      <c r="A61" s="55" t="s">
        <v>58</v>
      </c>
    </row>
    <row r="62" spans="1:1">
      <c r="A62" s="55" t="s">
        <v>59</v>
      </c>
    </row>
    <row r="63" spans="1:1">
      <c r="A63" s="55" t="s">
        <v>60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0" fitToHeight="6" orientation="landscape" horizontalDpi="300" r:id="rId1"/>
  <headerFooter alignWithMargins="0">
    <oddHeader>&amp;LASL AL&amp;CAllegato A&amp;RBilancio di esercizio 2015</oddHeader>
    <oddFooter>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showGridLines="0" tabSelected="1" view="pageBreakPreview" zoomScale="60" zoomScaleNormal="90" workbookViewId="0">
      <selection activeCell="E28" sqref="E28"/>
    </sheetView>
  </sheetViews>
  <sheetFormatPr defaultRowHeight="15"/>
  <cols>
    <col min="1" max="1" width="16.7109375" customWidth="1"/>
    <col min="2" max="2" width="26.85546875" customWidth="1"/>
    <col min="3" max="3" width="24.85546875" customWidth="1"/>
    <col min="4" max="4" width="18.28515625" customWidth="1"/>
    <col min="5" max="5" width="23" customWidth="1"/>
    <col min="6" max="6" width="21.85546875" customWidth="1"/>
    <col min="7" max="7" width="19" customWidth="1"/>
  </cols>
  <sheetData>
    <row r="1" spans="1:7" s="4" customFormat="1" ht="24.95" customHeight="1">
      <c r="A1" s="1" t="s">
        <v>61</v>
      </c>
      <c r="B1" s="2"/>
      <c r="C1" s="2"/>
      <c r="D1" s="2" t="s">
        <v>67</v>
      </c>
      <c r="E1" s="2"/>
      <c r="F1" s="35"/>
      <c r="G1" s="36"/>
    </row>
    <row r="2" spans="1:7" s="4" customFormat="1" ht="24.95" customHeight="1">
      <c r="A2" s="5" t="s">
        <v>78</v>
      </c>
      <c r="B2" s="7"/>
      <c r="C2" s="7"/>
      <c r="D2" s="37"/>
      <c r="E2" s="7"/>
      <c r="F2" s="38"/>
      <c r="G2" s="39"/>
    </row>
    <row r="3" spans="1:7" s="13" customFormat="1" ht="18.75" customHeight="1">
      <c r="A3" s="40" t="s">
        <v>1</v>
      </c>
      <c r="B3" s="11"/>
      <c r="C3" s="11"/>
      <c r="D3" s="11"/>
      <c r="E3" s="11"/>
      <c r="F3" s="11"/>
    </row>
    <row r="4" spans="1:7" ht="42" customHeight="1">
      <c r="A4" s="43" t="s">
        <v>29</v>
      </c>
      <c r="B4" s="43" t="s">
        <v>62</v>
      </c>
      <c r="C4" s="43" t="s">
        <v>63</v>
      </c>
      <c r="D4" s="43" t="s">
        <v>35</v>
      </c>
      <c r="E4" s="43" t="s">
        <v>81</v>
      </c>
      <c r="F4" s="43" t="s">
        <v>37</v>
      </c>
      <c r="G4" s="43" t="s">
        <v>38</v>
      </c>
    </row>
    <row r="5" spans="1:7" ht="17.25" customHeight="1">
      <c r="A5" s="44"/>
      <c r="B5" s="44" t="s">
        <v>133</v>
      </c>
      <c r="C5" s="44" t="s">
        <v>134</v>
      </c>
      <c r="D5" s="44" t="s">
        <v>135</v>
      </c>
      <c r="E5" s="56">
        <v>225948</v>
      </c>
      <c r="F5" s="44" t="s">
        <v>145</v>
      </c>
      <c r="G5" s="44"/>
    </row>
    <row r="6" spans="1:7" ht="17.25" customHeight="1">
      <c r="A6" s="44"/>
      <c r="B6" s="44" t="s">
        <v>133</v>
      </c>
      <c r="C6" s="44" t="s">
        <v>136</v>
      </c>
      <c r="D6" s="44" t="s">
        <v>137</v>
      </c>
      <c r="E6" s="56">
        <v>855315</v>
      </c>
      <c r="F6" s="44" t="s">
        <v>145</v>
      </c>
      <c r="G6" s="44"/>
    </row>
    <row r="7" spans="1:7" ht="17.25" customHeight="1">
      <c r="A7" s="44"/>
      <c r="B7" s="44" t="s">
        <v>133</v>
      </c>
      <c r="C7" s="44" t="s">
        <v>138</v>
      </c>
      <c r="D7" s="44" t="s">
        <v>137</v>
      </c>
      <c r="E7" s="56">
        <v>948681</v>
      </c>
      <c r="F7" s="44" t="s">
        <v>145</v>
      </c>
      <c r="G7" s="44"/>
    </row>
    <row r="8" spans="1:7" ht="17.25" customHeight="1">
      <c r="A8" s="44"/>
      <c r="B8" s="44" t="s">
        <v>133</v>
      </c>
      <c r="C8" s="44" t="s">
        <v>139</v>
      </c>
      <c r="D8" s="44" t="s">
        <v>135</v>
      </c>
      <c r="E8" s="56">
        <v>1036347</v>
      </c>
      <c r="F8" s="44" t="s">
        <v>145</v>
      </c>
      <c r="G8" s="44"/>
    </row>
    <row r="9" spans="1:7" ht="17.25" customHeight="1">
      <c r="A9" s="44"/>
      <c r="B9" s="44" t="s">
        <v>133</v>
      </c>
      <c r="C9" s="44" t="s">
        <v>140</v>
      </c>
      <c r="D9" s="44" t="s">
        <v>135</v>
      </c>
      <c r="E9" s="56">
        <v>52875</v>
      </c>
      <c r="F9" s="44" t="s">
        <v>145</v>
      </c>
      <c r="G9" s="44"/>
    </row>
    <row r="10" spans="1:7" ht="17.25" customHeight="1">
      <c r="A10" s="44"/>
      <c r="B10" s="44" t="s">
        <v>133</v>
      </c>
      <c r="C10" s="44" t="s">
        <v>141</v>
      </c>
      <c r="D10" s="44" t="s">
        <v>135</v>
      </c>
      <c r="E10" s="56">
        <v>113439</v>
      </c>
      <c r="F10" s="44" t="s">
        <v>145</v>
      </c>
      <c r="G10" s="44"/>
    </row>
    <row r="11" spans="1:7" ht="17.25" customHeight="1">
      <c r="A11" s="44"/>
      <c r="B11" s="44" t="s">
        <v>133</v>
      </c>
      <c r="C11" s="44" t="s">
        <v>142</v>
      </c>
      <c r="D11" s="44" t="s">
        <v>135</v>
      </c>
      <c r="E11" s="56">
        <v>125561</v>
      </c>
      <c r="F11" s="44" t="s">
        <v>145</v>
      </c>
      <c r="G11" s="44"/>
    </row>
    <row r="12" spans="1:7" ht="17.25" customHeight="1">
      <c r="A12" s="44"/>
      <c r="B12" s="44" t="s">
        <v>133</v>
      </c>
      <c r="C12" s="44" t="s">
        <v>143</v>
      </c>
      <c r="D12" s="44" t="s">
        <v>137</v>
      </c>
      <c r="E12" s="56">
        <v>956442.2</v>
      </c>
      <c r="F12" s="44" t="s">
        <v>145</v>
      </c>
      <c r="G12" s="44"/>
    </row>
    <row r="13" spans="1:7" ht="17.25" customHeight="1">
      <c r="A13" s="44"/>
      <c r="B13" s="44" t="s">
        <v>133</v>
      </c>
      <c r="C13" s="44" t="s">
        <v>144</v>
      </c>
      <c r="D13" s="44"/>
      <c r="E13" s="56">
        <v>-3661</v>
      </c>
      <c r="F13" s="44"/>
      <c r="G13" s="44"/>
    </row>
    <row r="14" spans="1:7" ht="17.25" customHeight="1">
      <c r="A14" s="44"/>
      <c r="B14" s="44"/>
      <c r="C14" s="44"/>
      <c r="D14" s="44"/>
      <c r="E14" s="56"/>
      <c r="F14" s="44"/>
      <c r="G14" s="44"/>
    </row>
    <row r="15" spans="1:7" ht="17.25" customHeight="1">
      <c r="A15" s="44"/>
      <c r="B15" s="44"/>
      <c r="C15" s="44"/>
      <c r="D15" s="44"/>
      <c r="E15" s="56"/>
      <c r="F15" s="44"/>
      <c r="G15" s="44"/>
    </row>
    <row r="16" spans="1:7" ht="17.25" customHeight="1">
      <c r="A16" s="47" t="s">
        <v>39</v>
      </c>
      <c r="B16" s="48"/>
      <c r="C16" s="48"/>
      <c r="D16" s="49"/>
      <c r="E16" s="50">
        <f>SUM(E5:E15)</f>
        <v>4310947.2</v>
      </c>
      <c r="F16" s="49"/>
      <c r="G16" s="51"/>
    </row>
    <row r="17" spans="1:7">
      <c r="A17" s="52"/>
      <c r="B17" s="52"/>
      <c r="C17" s="52"/>
      <c r="D17" s="52"/>
      <c r="E17" s="52"/>
      <c r="F17" s="52"/>
    </row>
    <row r="18" spans="1:7" ht="34.5" customHeight="1">
      <c r="A18" s="53" t="s">
        <v>40</v>
      </c>
      <c r="E18" s="82" t="s">
        <v>83</v>
      </c>
      <c r="F18" s="82"/>
      <c r="G18" s="82"/>
    </row>
    <row r="19" spans="1:7" ht="38.25" customHeight="1">
      <c r="A19" s="57" t="s">
        <v>64</v>
      </c>
      <c r="E19" s="82"/>
      <c r="F19" s="82"/>
      <c r="G19" s="82"/>
    </row>
    <row r="20" spans="1:7" ht="23.25" customHeight="1">
      <c r="A20" s="55" t="s">
        <v>65</v>
      </c>
    </row>
    <row r="21" spans="1:7">
      <c r="A21" s="55" t="s">
        <v>66</v>
      </c>
    </row>
    <row r="22" spans="1:7">
      <c r="A22" s="55"/>
    </row>
    <row r="23" spans="1:7">
      <c r="A23" s="53" t="s">
        <v>46</v>
      </c>
    </row>
    <row r="24" spans="1:7">
      <c r="A24" s="54" t="s">
        <v>47</v>
      </c>
    </row>
    <row r="25" spans="1:7">
      <c r="A25" s="55" t="s">
        <v>48</v>
      </c>
    </row>
    <row r="26" spans="1:7">
      <c r="A26" s="55" t="s">
        <v>49</v>
      </c>
    </row>
    <row r="27" spans="1:7">
      <c r="A27" s="55" t="s">
        <v>50</v>
      </c>
    </row>
    <row r="28" spans="1:7">
      <c r="A28" s="55" t="s">
        <v>51</v>
      </c>
    </row>
    <row r="29" spans="1:7">
      <c r="A29" s="55" t="s">
        <v>52</v>
      </c>
    </row>
    <row r="30" spans="1:7">
      <c r="A30" s="55" t="s">
        <v>53</v>
      </c>
    </row>
    <row r="31" spans="1:7">
      <c r="A31" s="55" t="s">
        <v>54</v>
      </c>
    </row>
    <row r="32" spans="1:7">
      <c r="A32" s="55" t="s">
        <v>55</v>
      </c>
    </row>
    <row r="33" spans="1:1">
      <c r="A33" s="55" t="s">
        <v>56</v>
      </c>
    </row>
    <row r="34" spans="1:1">
      <c r="A34" s="55" t="s">
        <v>57</v>
      </c>
    </row>
    <row r="35" spans="1:1">
      <c r="A35" s="55" t="s">
        <v>58</v>
      </c>
    </row>
    <row r="36" spans="1:1">
      <c r="A36" s="55" t="s">
        <v>59</v>
      </c>
    </row>
    <row r="37" spans="1:1">
      <c r="A37" s="55" t="s">
        <v>60</v>
      </c>
    </row>
  </sheetData>
  <mergeCells count="1">
    <mergeCell ref="E18:G19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horizontalDpi="300" r:id="rId1"/>
  <headerFooter alignWithMargins="0">
    <oddHeader>&amp;LASL AL&amp;CAllegato A&amp;RBilancio di esercizio 2015</oddHead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All 1_Capitalizzazioni</vt:lpstr>
      <vt:lpstr>All 1_a_ Capitalizz_c_capitale</vt:lpstr>
      <vt:lpstr>All_1_b_Capitalizz_c_esercizio</vt:lpstr>
      <vt:lpstr>'All 1_a_ Capitalizz_c_capitale'!Area_stampa</vt:lpstr>
      <vt:lpstr>'All 1_Capitalizzazioni'!Area_stampa</vt:lpstr>
      <vt:lpstr>All_1_b_Capitalizz_c_esercizio!Area_stampa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sanRegione_28</dc:creator>
  <cp:lastModifiedBy>farag</cp:lastModifiedBy>
  <cp:lastPrinted>2016-06-21T15:37:47Z</cp:lastPrinted>
  <dcterms:created xsi:type="dcterms:W3CDTF">2014-07-07T13:34:55Z</dcterms:created>
  <dcterms:modified xsi:type="dcterms:W3CDTF">2016-06-21T15:39:11Z</dcterms:modified>
</cp:coreProperties>
</file>